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arup-my.sharepoint.com/personal/hanna_jordan_arup_com/Documents/Desktop/TII Climate Adaptation/Feb publication/"/>
    </mc:Choice>
  </mc:AlternateContent>
  <xr:revisionPtr revIDLastSave="7" documentId="8_{A9F2B468-3809-47E6-8CA9-807CF1FF7D95}" xr6:coauthVersionLast="47" xr6:coauthVersionMax="47" xr10:uidLastSave="{3A5209D1-88A0-46CB-AF4B-653A22BFF56B}"/>
  <bookViews>
    <workbookView xWindow="17775" yWindow="-18270" windowWidth="29040" windowHeight="17640" activeTab="5" xr2:uid="{00000000-000D-0000-FFFF-FFFF00000000}"/>
  </bookViews>
  <sheets>
    <sheet name="Start" sheetId="9" r:id="rId1"/>
    <sheet name="Climate Impact Screening" sheetId="23" r:id="rId2"/>
    <sheet name="Impact Screening Summary" sheetId="25" r:id="rId3"/>
    <sheet name="Tool Development QA" sheetId="13" state="hidden" r:id="rId4"/>
    <sheet name="Prioritisation" sheetId="27" r:id="rId5"/>
    <sheet name="Ratings" sheetId="7" r:id="rId6"/>
  </sheets>
  <definedNames>
    <definedName name="Date" comment="{&quot;SkabelonDesign&quot;:{&quot;type&quot;:&quot;Text&quot;,&quot;binding&quot;:&quot;Doc.Prop.Date&quot;}}" localSheetId="4">#REF!</definedName>
    <definedName name="Date" comment="{&quot;SkabelonDesign&quot;:{&quot;type&quot;:&quot;Text&quot;,&quot;binding&quot;:&quot;Doc.Prop.Date&quot;}}">#REF!</definedName>
    <definedName name="Job_Number_Initials" comment="{&quot;SkabelonDesign&quot;:{&quot;type&quot;:&quot;Text&quot;,&quot;binding&quot;:&quot;Doc.Prop.JobNo_Initials&quot;}}" localSheetId="4">#REF!</definedName>
    <definedName name="Job_Number_Initials" comment="{&quot;SkabelonDesign&quot;:{&quot;type&quot;:&quot;Text&quot;,&quot;binding&quot;:&quot;Doc.Prop.JobNo_Initials&quot;}}">#REF!</definedName>
    <definedName name="Job_Title" comment="{&quot;SkabelonDesign&quot;:{&quot;type&quot;:&quot;Text&quot;,&quot;binding&quot;:&quot;Doc.Prop.JobTitle&quo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25" l="1"/>
  <c r="S25" i="25"/>
  <c r="S24" i="25"/>
  <c r="S23" i="25"/>
  <c r="S22" i="25"/>
  <c r="S21" i="25"/>
  <c r="S20" i="25"/>
  <c r="S19" i="25"/>
  <c r="S18" i="25"/>
  <c r="S17" i="25"/>
  <c r="S16" i="25"/>
  <c r="S15" i="25"/>
  <c r="S14" i="25"/>
  <c r="S13" i="25"/>
  <c r="S12" i="25"/>
  <c r="S11" i="25"/>
  <c r="S10" i="25"/>
  <c r="S9" i="25"/>
  <c r="S8" i="25"/>
  <c r="S7" i="25"/>
  <c r="S6" i="25"/>
  <c r="CR28" i="23"/>
  <c r="CR29" i="23" s="1"/>
  <c r="CP28" i="23"/>
  <c r="CP29" i="23" s="1"/>
  <c r="CS25" i="23"/>
  <c r="CS24" i="23"/>
  <c r="CS23" i="23"/>
  <c r="CS22" i="23"/>
  <c r="CS21" i="23"/>
  <c r="CS20" i="23"/>
  <c r="CS19" i="23"/>
  <c r="CS18" i="23"/>
  <c r="CS17" i="23"/>
  <c r="CS16" i="23"/>
  <c r="CS15" i="23"/>
  <c r="CS14" i="23"/>
  <c r="CS13" i="23"/>
  <c r="CS12" i="23"/>
  <c r="CS11" i="23"/>
  <c r="CS10" i="23"/>
  <c r="CS9" i="23"/>
  <c r="CS8" i="23"/>
  <c r="CS7" i="23"/>
  <c r="CS6" i="23"/>
  <c r="CS28" i="23" s="1"/>
  <c r="CS29" i="23" s="1"/>
  <c r="BZ28" i="23"/>
  <c r="BZ29" i="23" s="1"/>
  <c r="BX28" i="23"/>
  <c r="BX29" i="23" s="1"/>
  <c r="G6" i="23" l="1"/>
  <c r="G7" i="23"/>
  <c r="G8" i="23"/>
  <c r="G9" i="23"/>
  <c r="G10" i="23"/>
  <c r="D10" i="25" s="1"/>
  <c r="G11" i="23"/>
  <c r="G12" i="23"/>
  <c r="G13" i="23"/>
  <c r="D13" i="25" s="1"/>
  <c r="G14" i="23"/>
  <c r="G15" i="23"/>
  <c r="G16" i="23"/>
  <c r="G17" i="23"/>
  <c r="G18" i="23"/>
  <c r="D18" i="25" s="1"/>
  <c r="G19" i="23"/>
  <c r="G20" i="23"/>
  <c r="D20" i="25" s="1"/>
  <c r="G21" i="23"/>
  <c r="D21" i="25" s="1"/>
  <c r="G22" i="23"/>
  <c r="G23" i="23"/>
  <c r="G24" i="23"/>
  <c r="G25" i="23"/>
  <c r="C13" i="25"/>
  <c r="N21" i="25"/>
  <c r="L13" i="25"/>
  <c r="L20" i="25"/>
  <c r="J22" i="25"/>
  <c r="D7" i="25"/>
  <c r="D8" i="25"/>
  <c r="D9" i="25"/>
  <c r="D11" i="25"/>
  <c r="D12" i="25"/>
  <c r="D14" i="25"/>
  <c r="D15" i="25"/>
  <c r="D16" i="25"/>
  <c r="D17" i="25"/>
  <c r="D19" i="25"/>
  <c r="D22" i="25"/>
  <c r="D23" i="25"/>
  <c r="D24" i="25"/>
  <c r="D25" i="25"/>
  <c r="C7" i="25"/>
  <c r="C8" i="25"/>
  <c r="C9" i="25"/>
  <c r="C10" i="25"/>
  <c r="C11" i="25"/>
  <c r="C12" i="25"/>
  <c r="C14" i="25"/>
  <c r="C15" i="25"/>
  <c r="C16" i="25"/>
  <c r="C17" i="25"/>
  <c r="C18" i="25"/>
  <c r="C19" i="25"/>
  <c r="C20" i="25"/>
  <c r="C21" i="25"/>
  <c r="C22" i="25"/>
  <c r="C23" i="25"/>
  <c r="C24" i="25"/>
  <c r="C25" i="25"/>
  <c r="C6" i="25"/>
  <c r="CM15" i="23"/>
  <c r="R15" i="25" s="1"/>
  <c r="CG15" i="23"/>
  <c r="Q15" i="25" s="1"/>
  <c r="CA15" i="23"/>
  <c r="P15" i="25" s="1"/>
  <c r="BU15" i="23"/>
  <c r="O15" i="25" s="1"/>
  <c r="BO15" i="23"/>
  <c r="N15" i="25" s="1"/>
  <c r="BI15" i="23"/>
  <c r="M15" i="25" s="1"/>
  <c r="BC15" i="23"/>
  <c r="L15" i="25" s="1"/>
  <c r="AW15" i="23"/>
  <c r="K15" i="25" s="1"/>
  <c r="AQ15" i="23"/>
  <c r="J15" i="25" s="1"/>
  <c r="AK15" i="23"/>
  <c r="I15" i="25" s="1"/>
  <c r="AE15" i="23"/>
  <c r="H15" i="25" s="1"/>
  <c r="Y15" i="23"/>
  <c r="G15" i="25" s="1"/>
  <c r="S15" i="23"/>
  <c r="F15" i="25" s="1"/>
  <c r="M15" i="23"/>
  <c r="E15" i="25" s="1"/>
  <c r="A15" i="23"/>
  <c r="B15" i="25" s="1"/>
  <c r="CM12" i="23"/>
  <c r="R12" i="25" s="1"/>
  <c r="CG12" i="23"/>
  <c r="Q12" i="25" s="1"/>
  <c r="CA12" i="23"/>
  <c r="P12" i="25" s="1"/>
  <c r="BU12" i="23"/>
  <c r="O12" i="25" s="1"/>
  <c r="BO12" i="23"/>
  <c r="N12" i="25" s="1"/>
  <c r="BI12" i="23"/>
  <c r="M12" i="25" s="1"/>
  <c r="BC12" i="23"/>
  <c r="L12" i="25" s="1"/>
  <c r="AW12" i="23"/>
  <c r="K12" i="25" s="1"/>
  <c r="AQ12" i="23"/>
  <c r="J12" i="25" s="1"/>
  <c r="AK12" i="23"/>
  <c r="I12" i="25" s="1"/>
  <c r="AE12" i="23"/>
  <c r="H12" i="25" s="1"/>
  <c r="Y12" i="23"/>
  <c r="G12" i="25" s="1"/>
  <c r="S12" i="23"/>
  <c r="F12" i="25" s="1"/>
  <c r="M12" i="23"/>
  <c r="E12" i="25" s="1"/>
  <c r="A12" i="23"/>
  <c r="B12" i="25" s="1"/>
  <c r="CM14" i="23"/>
  <c r="R14" i="25" s="1"/>
  <c r="CG14" i="23"/>
  <c r="Q14" i="25" s="1"/>
  <c r="CA14" i="23"/>
  <c r="P14" i="25" s="1"/>
  <c r="BU14" i="23"/>
  <c r="O14" i="25" s="1"/>
  <c r="BO14" i="23"/>
  <c r="N14" i="25" s="1"/>
  <c r="BI14" i="23"/>
  <c r="M14" i="25" s="1"/>
  <c r="BC14" i="23"/>
  <c r="L14" i="25" s="1"/>
  <c r="AW14" i="23"/>
  <c r="K14" i="25" s="1"/>
  <c r="AQ14" i="23"/>
  <c r="J14" i="25" s="1"/>
  <c r="AK14" i="23"/>
  <c r="I14" i="25" s="1"/>
  <c r="AE14" i="23"/>
  <c r="H14" i="25" s="1"/>
  <c r="Y14" i="23"/>
  <c r="G14" i="25" s="1"/>
  <c r="S14" i="23"/>
  <c r="F14" i="25" s="1"/>
  <c r="M14" i="23"/>
  <c r="E14" i="25" s="1"/>
  <c r="A14" i="23"/>
  <c r="B14" i="25" s="1"/>
  <c r="CM13" i="23"/>
  <c r="R13" i="25" s="1"/>
  <c r="CG13" i="23"/>
  <c r="Q13" i="25" s="1"/>
  <c r="CA13" i="23"/>
  <c r="P13" i="25" s="1"/>
  <c r="BU13" i="23"/>
  <c r="O13" i="25" s="1"/>
  <c r="BO13" i="23"/>
  <c r="N13" i="25" s="1"/>
  <c r="BI13" i="23"/>
  <c r="M13" i="25" s="1"/>
  <c r="BC13" i="23"/>
  <c r="AW13" i="23"/>
  <c r="K13" i="25" s="1"/>
  <c r="AQ13" i="23"/>
  <c r="J13" i="25" s="1"/>
  <c r="AK13" i="23"/>
  <c r="I13" i="25" s="1"/>
  <c r="AE13" i="23"/>
  <c r="H13" i="25" s="1"/>
  <c r="Y13" i="23"/>
  <c r="G13" i="25" s="1"/>
  <c r="S13" i="23"/>
  <c r="F13" i="25" s="1"/>
  <c r="M13" i="23"/>
  <c r="E13" i="25" s="1"/>
  <c r="A13" i="23"/>
  <c r="B13" i="25" s="1"/>
  <c r="CM20" i="23"/>
  <c r="R20" i="25" s="1"/>
  <c r="CG20" i="23"/>
  <c r="Q20" i="25" s="1"/>
  <c r="CA20" i="23"/>
  <c r="P20" i="25" s="1"/>
  <c r="BU20" i="23"/>
  <c r="O20" i="25" s="1"/>
  <c r="BO20" i="23"/>
  <c r="N20" i="25" s="1"/>
  <c r="BI20" i="23"/>
  <c r="M20" i="25" s="1"/>
  <c r="BC20" i="23"/>
  <c r="AW20" i="23"/>
  <c r="K20" i="25" s="1"/>
  <c r="AQ20" i="23"/>
  <c r="J20" i="25" s="1"/>
  <c r="AK20" i="23"/>
  <c r="I20" i="25" s="1"/>
  <c r="AE20" i="23"/>
  <c r="H20" i="25" s="1"/>
  <c r="Y20" i="23"/>
  <c r="G20" i="25" s="1"/>
  <c r="S20" i="23"/>
  <c r="F20" i="25" s="1"/>
  <c r="M20" i="23"/>
  <c r="E20" i="25" s="1"/>
  <c r="A20" i="23"/>
  <c r="B20" i="25" s="1"/>
  <c r="CM21" i="23"/>
  <c r="R21" i="25" s="1"/>
  <c r="CG21" i="23"/>
  <c r="Q21" i="25" s="1"/>
  <c r="CA21" i="23"/>
  <c r="P21" i="25" s="1"/>
  <c r="BU21" i="23"/>
  <c r="O21" i="25" s="1"/>
  <c r="BO21" i="23"/>
  <c r="BI21" i="23"/>
  <c r="M21" i="25" s="1"/>
  <c r="BC21" i="23"/>
  <c r="L21" i="25" s="1"/>
  <c r="AW21" i="23"/>
  <c r="K21" i="25" s="1"/>
  <c r="AQ21" i="23"/>
  <c r="J21" i="25" s="1"/>
  <c r="AK21" i="23"/>
  <c r="I21" i="25" s="1"/>
  <c r="AE21" i="23"/>
  <c r="H21" i="25" s="1"/>
  <c r="Y21" i="23"/>
  <c r="G21" i="25" s="1"/>
  <c r="S21" i="23"/>
  <c r="F21" i="25" s="1"/>
  <c r="M21" i="23"/>
  <c r="E21" i="25" s="1"/>
  <c r="A21" i="23"/>
  <c r="B21" i="25" s="1"/>
  <c r="CM22" i="23"/>
  <c r="R22" i="25" s="1"/>
  <c r="CG22" i="23"/>
  <c r="Q22" i="25" s="1"/>
  <c r="CA22" i="23"/>
  <c r="P22" i="25" s="1"/>
  <c r="BU22" i="23"/>
  <c r="O22" i="25" s="1"/>
  <c r="BO22" i="23"/>
  <c r="N22" i="25" s="1"/>
  <c r="BI22" i="23"/>
  <c r="M22" i="25" s="1"/>
  <c r="BC22" i="23"/>
  <c r="L22" i="25" s="1"/>
  <c r="AW22" i="23"/>
  <c r="K22" i="25" s="1"/>
  <c r="AQ22" i="23"/>
  <c r="AK22" i="23"/>
  <c r="I22" i="25" s="1"/>
  <c r="AE22" i="23"/>
  <c r="H22" i="25" s="1"/>
  <c r="Y22" i="23"/>
  <c r="G22" i="25" s="1"/>
  <c r="S22" i="23"/>
  <c r="F22" i="25" s="1"/>
  <c r="M22" i="23"/>
  <c r="E22" i="25" s="1"/>
  <c r="A22" i="23"/>
  <c r="B22" i="25" s="1"/>
  <c r="V28" i="23" l="1"/>
  <c r="V29" i="23" s="1"/>
  <c r="X28" i="23"/>
  <c r="X29" i="23" s="1"/>
  <c r="Y6" i="23"/>
  <c r="G6" i="25" s="1"/>
  <c r="Y7" i="23"/>
  <c r="G7" i="25" s="1"/>
  <c r="Y8" i="23"/>
  <c r="G8" i="25" s="1"/>
  <c r="Y9" i="23"/>
  <c r="G9" i="25" s="1"/>
  <c r="Y10" i="23"/>
  <c r="G10" i="25" s="1"/>
  <c r="Y11" i="23"/>
  <c r="G11" i="25" s="1"/>
  <c r="Y16" i="23"/>
  <c r="G16" i="25" s="1"/>
  <c r="Y17" i="23"/>
  <c r="G17" i="25" s="1"/>
  <c r="Y18" i="23"/>
  <c r="G18" i="25" s="1"/>
  <c r="Y19" i="23"/>
  <c r="G19" i="25" s="1"/>
  <c r="Y23" i="23"/>
  <c r="G23" i="25" s="1"/>
  <c r="Y24" i="23"/>
  <c r="G24" i="25" s="1"/>
  <c r="Y25" i="23"/>
  <c r="G25" i="25" s="1"/>
  <c r="Y28" i="23" l="1"/>
  <c r="Y29" i="23" s="1"/>
  <c r="BO25" i="23" l="1"/>
  <c r="N25" i="25" s="1"/>
  <c r="BI25" i="23"/>
  <c r="M25" i="25" s="1"/>
  <c r="BC25" i="23"/>
  <c r="L25" i="25" s="1"/>
  <c r="AW25" i="23"/>
  <c r="K25" i="25" s="1"/>
  <c r="AQ25" i="23"/>
  <c r="J25" i="25" s="1"/>
  <c r="AK25" i="23"/>
  <c r="I25" i="25" s="1"/>
  <c r="AE25" i="23"/>
  <c r="H25" i="25" s="1"/>
  <c r="S25" i="23"/>
  <c r="F25" i="25" s="1"/>
  <c r="M25" i="23"/>
  <c r="E25" i="25" s="1"/>
  <c r="CL28" i="23"/>
  <c r="CL29" i="23" s="1"/>
  <c r="CJ28" i="23"/>
  <c r="CJ29" i="23" s="1"/>
  <c r="CM25" i="23"/>
  <c r="R25" i="25" s="1"/>
  <c r="CM24" i="23"/>
  <c r="R24" i="25" s="1"/>
  <c r="CM23" i="23"/>
  <c r="R23" i="25" s="1"/>
  <c r="CM19" i="23"/>
  <c r="R19" i="25" s="1"/>
  <c r="CM18" i="23"/>
  <c r="R18" i="25" s="1"/>
  <c r="CM17" i="23"/>
  <c r="R17" i="25" s="1"/>
  <c r="CM16" i="23"/>
  <c r="R16" i="25" s="1"/>
  <c r="CM11" i="23"/>
  <c r="R11" i="25" s="1"/>
  <c r="CM10" i="23"/>
  <c r="R10" i="25" s="1"/>
  <c r="CM9" i="23"/>
  <c r="R9" i="25" s="1"/>
  <c r="CM8" i="23"/>
  <c r="R8" i="25" s="1"/>
  <c r="CM7" i="23"/>
  <c r="R7" i="25" s="1"/>
  <c r="CM6" i="23"/>
  <c r="CM28" i="23" l="1"/>
  <c r="CM29" i="23" s="1"/>
  <c r="CG25" i="23" l="1"/>
  <c r="Q25" i="25" s="1"/>
  <c r="CA25" i="23"/>
  <c r="P25" i="25" s="1"/>
  <c r="BU25" i="23"/>
  <c r="O25" i="25" s="1"/>
  <c r="A25" i="23"/>
  <c r="B25" i="25" s="1"/>
  <c r="CG6" i="23"/>
  <c r="CG7" i="23"/>
  <c r="Q7" i="25" s="1"/>
  <c r="CG8" i="23"/>
  <c r="Q8" i="25" s="1"/>
  <c r="CG9" i="23"/>
  <c r="Q9" i="25" s="1"/>
  <c r="CG10" i="23"/>
  <c r="Q10" i="25" s="1"/>
  <c r="CA6" i="23"/>
  <c r="CA7" i="23"/>
  <c r="P7" i="25" s="1"/>
  <c r="CA8" i="23"/>
  <c r="P8" i="25" s="1"/>
  <c r="CA9" i="23"/>
  <c r="P9" i="25" s="1"/>
  <c r="CA10" i="23"/>
  <c r="P10" i="25" s="1"/>
  <c r="BU6" i="23"/>
  <c r="O6" i="25" s="1"/>
  <c r="BU7" i="23"/>
  <c r="O7" i="25" s="1"/>
  <c r="BU8" i="23"/>
  <c r="O8" i="25" s="1"/>
  <c r="BU9" i="23"/>
  <c r="O9" i="25" s="1"/>
  <c r="BU10" i="23"/>
  <c r="O10" i="25" s="1"/>
  <c r="M6" i="23"/>
  <c r="E6" i="25" s="1"/>
  <c r="S6" i="23"/>
  <c r="F6" i="25" s="1"/>
  <c r="AE6" i="23"/>
  <c r="H6" i="25" s="1"/>
  <c r="AK6" i="23"/>
  <c r="AQ6" i="23"/>
  <c r="J6" i="25" s="1"/>
  <c r="AW6" i="23"/>
  <c r="BC6" i="23"/>
  <c r="L6" i="25" s="1"/>
  <c r="BI6" i="23"/>
  <c r="M6" i="25" s="1"/>
  <c r="BO6" i="23"/>
  <c r="M7" i="23"/>
  <c r="E7" i="25" s="1"/>
  <c r="S7" i="23"/>
  <c r="F7" i="25" s="1"/>
  <c r="AE7" i="23"/>
  <c r="H7" i="25" s="1"/>
  <c r="AK7" i="23"/>
  <c r="I7" i="25" s="1"/>
  <c r="AQ7" i="23"/>
  <c r="J7" i="25" s="1"/>
  <c r="AW7" i="23"/>
  <c r="K7" i="25" s="1"/>
  <c r="BC7" i="23"/>
  <c r="L7" i="25" s="1"/>
  <c r="BI7" i="23"/>
  <c r="M7" i="25" s="1"/>
  <c r="BO7" i="23"/>
  <c r="N7" i="25" s="1"/>
  <c r="M8" i="23"/>
  <c r="E8" i="25" s="1"/>
  <c r="S8" i="23"/>
  <c r="F8" i="25" s="1"/>
  <c r="AE8" i="23"/>
  <c r="H8" i="25" s="1"/>
  <c r="AK8" i="23"/>
  <c r="I8" i="25" s="1"/>
  <c r="AQ8" i="23"/>
  <c r="J8" i="25" s="1"/>
  <c r="AW8" i="23"/>
  <c r="K8" i="25" s="1"/>
  <c r="BC8" i="23"/>
  <c r="L8" i="25" s="1"/>
  <c r="BI8" i="23"/>
  <c r="M8" i="25" s="1"/>
  <c r="BO8" i="23"/>
  <c r="N8" i="25" s="1"/>
  <c r="M9" i="23"/>
  <c r="E9" i="25" s="1"/>
  <c r="S9" i="23"/>
  <c r="F9" i="25" s="1"/>
  <c r="AE9" i="23"/>
  <c r="H9" i="25" s="1"/>
  <c r="AK9" i="23"/>
  <c r="I9" i="25" s="1"/>
  <c r="AQ9" i="23"/>
  <c r="J9" i="25" s="1"/>
  <c r="AW9" i="23"/>
  <c r="K9" i="25" s="1"/>
  <c r="BC9" i="23"/>
  <c r="L9" i="25" s="1"/>
  <c r="BI9" i="23"/>
  <c r="M9" i="25" s="1"/>
  <c r="BO9" i="23"/>
  <c r="N9" i="25" s="1"/>
  <c r="M10" i="23"/>
  <c r="E10" i="25" s="1"/>
  <c r="S10" i="23"/>
  <c r="F10" i="25" s="1"/>
  <c r="AE10" i="23"/>
  <c r="H10" i="25" s="1"/>
  <c r="AK10" i="23"/>
  <c r="I10" i="25" s="1"/>
  <c r="AQ10" i="23"/>
  <c r="J10" i="25" s="1"/>
  <c r="AW10" i="23"/>
  <c r="K10" i="25" s="1"/>
  <c r="BC10" i="23"/>
  <c r="L10" i="25" s="1"/>
  <c r="BI10" i="23"/>
  <c r="M10" i="25" s="1"/>
  <c r="BO10" i="23"/>
  <c r="N10" i="25" s="1"/>
  <c r="A6" i="23"/>
  <c r="B6" i="25" s="1"/>
  <c r="A7" i="23"/>
  <c r="B7" i="25" s="1"/>
  <c r="A8" i="23"/>
  <c r="B8" i="25" s="1"/>
  <c r="A9" i="23"/>
  <c r="B9" i="25" s="1"/>
  <c r="A10" i="23"/>
  <c r="B10" i="25" s="1"/>
  <c r="CA11" i="23"/>
  <c r="P11" i="25" s="1"/>
  <c r="CA16" i="23"/>
  <c r="P16" i="25" s="1"/>
  <c r="CA17" i="23"/>
  <c r="P17" i="25" s="1"/>
  <c r="CA18" i="23"/>
  <c r="P18" i="25" s="1"/>
  <c r="CA19" i="23"/>
  <c r="P19" i="25" s="1"/>
  <c r="CA23" i="23"/>
  <c r="P23" i="25" s="1"/>
  <c r="CA24" i="23"/>
  <c r="P24" i="25" s="1"/>
  <c r="AK24" i="23"/>
  <c r="I24" i="25" s="1"/>
  <c r="AE24" i="23"/>
  <c r="H24" i="25" s="1"/>
  <c r="CG24" i="23"/>
  <c r="Q24" i="25" s="1"/>
  <c r="BU24" i="23"/>
  <c r="O24" i="25" s="1"/>
  <c r="BO24" i="23"/>
  <c r="N24" i="25" s="1"/>
  <c r="BI24" i="23"/>
  <c r="M24" i="25" s="1"/>
  <c r="BC24" i="23"/>
  <c r="L24" i="25" s="1"/>
  <c r="AW24" i="23"/>
  <c r="K24" i="25" s="1"/>
  <c r="AQ24" i="23"/>
  <c r="J24" i="25" s="1"/>
  <c r="S24" i="23"/>
  <c r="F24" i="25" s="1"/>
  <c r="M24" i="23"/>
  <c r="E24" i="25" s="1"/>
  <c r="P6" i="25" l="1"/>
  <c r="CA28" i="23"/>
  <c r="CA29" i="23" s="1"/>
  <c r="K6" i="25"/>
  <c r="I6" i="25"/>
  <c r="N6" i="25"/>
  <c r="Q6" i="25"/>
  <c r="R6" i="25"/>
  <c r="A24" i="23"/>
  <c r="B24" i="25" s="1"/>
  <c r="BO23" i="23"/>
  <c r="N23" i="25" s="1"/>
  <c r="BO19" i="23"/>
  <c r="N19" i="25" s="1"/>
  <c r="BO18" i="23"/>
  <c r="N18" i="25" s="1"/>
  <c r="BO17" i="23"/>
  <c r="N17" i="25" s="1"/>
  <c r="BO16" i="23"/>
  <c r="N16" i="25" s="1"/>
  <c r="BO11" i="23"/>
  <c r="N11" i="25" s="1"/>
  <c r="AH28" i="23" l="1"/>
  <c r="AH29" i="23" s="1"/>
  <c r="A11" i="23"/>
  <c r="B11" i="25" s="1"/>
  <c r="A16" i="23"/>
  <c r="B16" i="25" s="1"/>
  <c r="A17" i="23"/>
  <c r="B17" i="25" s="1"/>
  <c r="A18" i="23"/>
  <c r="B18" i="25" s="1"/>
  <c r="A19" i="23"/>
  <c r="B19" i="25" s="1"/>
  <c r="A23" i="23"/>
  <c r="B23" i="25" s="1"/>
  <c r="CG11" i="23"/>
  <c r="Q11" i="25" s="1"/>
  <c r="CG16" i="23"/>
  <c r="Q16" i="25" s="1"/>
  <c r="CG17" i="23"/>
  <c r="Q17" i="25" s="1"/>
  <c r="CG18" i="23"/>
  <c r="Q18" i="25" s="1"/>
  <c r="CG19" i="23"/>
  <c r="Q19" i="25" s="1"/>
  <c r="CG23" i="23"/>
  <c r="Q23" i="25" s="1"/>
  <c r="BU11" i="23"/>
  <c r="O11" i="25" s="1"/>
  <c r="BU16" i="23"/>
  <c r="O16" i="25" s="1"/>
  <c r="BU17" i="23"/>
  <c r="O17" i="25" s="1"/>
  <c r="BU18" i="23"/>
  <c r="O18" i="25" s="1"/>
  <c r="BU19" i="23"/>
  <c r="O19" i="25" s="1"/>
  <c r="BU23" i="23"/>
  <c r="O23" i="25" s="1"/>
  <c r="BI11" i="23"/>
  <c r="M11" i="25" s="1"/>
  <c r="BI16" i="23"/>
  <c r="M16" i="25" s="1"/>
  <c r="BI17" i="23"/>
  <c r="M17" i="25" s="1"/>
  <c r="BI18" i="23"/>
  <c r="M18" i="25" s="1"/>
  <c r="BI19" i="23"/>
  <c r="M19" i="25" s="1"/>
  <c r="BI23" i="23"/>
  <c r="M23" i="25" s="1"/>
  <c r="BC11" i="23"/>
  <c r="L11" i="25" s="1"/>
  <c r="BC16" i="23"/>
  <c r="L16" i="25" s="1"/>
  <c r="BC17" i="23"/>
  <c r="L17" i="25" s="1"/>
  <c r="BC18" i="23"/>
  <c r="L18" i="25" s="1"/>
  <c r="BC19" i="23"/>
  <c r="L19" i="25" s="1"/>
  <c r="BC23" i="23"/>
  <c r="L23" i="25" s="1"/>
  <c r="AW11" i="23"/>
  <c r="K11" i="25" s="1"/>
  <c r="AW16" i="23"/>
  <c r="K16" i="25" s="1"/>
  <c r="AW17" i="23"/>
  <c r="K17" i="25" s="1"/>
  <c r="AW18" i="23"/>
  <c r="K18" i="25" s="1"/>
  <c r="AW19" i="23"/>
  <c r="K19" i="25" s="1"/>
  <c r="AW23" i="23"/>
  <c r="K23" i="25" s="1"/>
  <c r="AQ11" i="23"/>
  <c r="J11" i="25" s="1"/>
  <c r="AQ16" i="23"/>
  <c r="J16" i="25" s="1"/>
  <c r="AQ17" i="23"/>
  <c r="J17" i="25" s="1"/>
  <c r="AQ18" i="23"/>
  <c r="J18" i="25" s="1"/>
  <c r="AQ19" i="23"/>
  <c r="J19" i="25" s="1"/>
  <c r="AQ23" i="23"/>
  <c r="J23" i="25" s="1"/>
  <c r="AK11" i="23"/>
  <c r="I11" i="25" s="1"/>
  <c r="AK16" i="23"/>
  <c r="I16" i="25" s="1"/>
  <c r="AK17" i="23"/>
  <c r="I17" i="25" s="1"/>
  <c r="AK18" i="23"/>
  <c r="I18" i="25" s="1"/>
  <c r="AK19" i="23"/>
  <c r="I19" i="25" s="1"/>
  <c r="AK23" i="23"/>
  <c r="I23" i="25" s="1"/>
  <c r="AE11" i="23"/>
  <c r="H11" i="25" s="1"/>
  <c r="AE16" i="23"/>
  <c r="H16" i="25" s="1"/>
  <c r="AE17" i="23"/>
  <c r="H17" i="25" s="1"/>
  <c r="AE18" i="23"/>
  <c r="H18" i="25" s="1"/>
  <c r="AE19" i="23"/>
  <c r="H19" i="25" s="1"/>
  <c r="AE23" i="23"/>
  <c r="H23" i="25" s="1"/>
  <c r="S11" i="23"/>
  <c r="F11" i="25" s="1"/>
  <c r="S16" i="23"/>
  <c r="F16" i="25" s="1"/>
  <c r="S17" i="23"/>
  <c r="F17" i="25" s="1"/>
  <c r="S18" i="23"/>
  <c r="F18" i="25" s="1"/>
  <c r="S19" i="23"/>
  <c r="F19" i="25" s="1"/>
  <c r="S23" i="23"/>
  <c r="F23" i="25" s="1"/>
  <c r="M11" i="23"/>
  <c r="E11" i="25" s="1"/>
  <c r="M16" i="23"/>
  <c r="E16" i="25" s="1"/>
  <c r="M17" i="23"/>
  <c r="E17" i="25" s="1"/>
  <c r="M18" i="23"/>
  <c r="E18" i="25" s="1"/>
  <c r="M19" i="23"/>
  <c r="E19" i="25" s="1"/>
  <c r="M23" i="23"/>
  <c r="E23" i="25" s="1"/>
  <c r="CF28" i="23" l="1"/>
  <c r="CF29" i="23" s="1"/>
  <c r="CD28" i="23"/>
  <c r="CD29" i="23" s="1"/>
  <c r="BT28" i="23"/>
  <c r="BT29" i="23" s="1"/>
  <c r="BR28" i="23"/>
  <c r="BR29" i="23" s="1"/>
  <c r="BH28" i="23"/>
  <c r="BH29" i="23" s="1"/>
  <c r="BF28" i="23"/>
  <c r="BF29" i="23" s="1"/>
  <c r="BB28" i="23"/>
  <c r="BB29" i="23" s="1"/>
  <c r="AZ28" i="23"/>
  <c r="AZ29" i="23" s="1"/>
  <c r="AV28" i="23"/>
  <c r="AV29" i="23" s="1"/>
  <c r="AT28" i="23"/>
  <c r="AT29" i="23" s="1"/>
  <c r="AP28" i="23"/>
  <c r="AP29" i="23" s="1"/>
  <c r="AN28" i="23"/>
  <c r="AN29" i="23" s="1"/>
  <c r="AK28" i="23"/>
  <c r="AK29" i="23" s="1"/>
  <c r="AJ28" i="23"/>
  <c r="AJ29" i="23" s="1"/>
  <c r="AD28" i="23"/>
  <c r="AD29" i="23" s="1"/>
  <c r="AB28" i="23"/>
  <c r="AB29" i="23" s="1"/>
  <c r="R28" i="23"/>
  <c r="R29" i="23" s="1"/>
  <c r="P28" i="23"/>
  <c r="P29" i="23" s="1"/>
  <c r="L28" i="23"/>
  <c r="L29" i="23" s="1"/>
  <c r="J28" i="23"/>
  <c r="J29" i="23" s="1"/>
  <c r="F28" i="23"/>
  <c r="F29" i="23" s="1"/>
  <c r="D28" i="23"/>
  <c r="D29" i="23" s="1"/>
  <c r="AE28" i="23" l="1"/>
  <c r="AE29" i="23" s="1"/>
  <c r="AW28" i="23"/>
  <c r="AW29" i="23" s="1"/>
  <c r="BC28" i="23"/>
  <c r="BC29" i="23" s="1"/>
  <c r="M28" i="23"/>
  <c r="M29" i="23" s="1"/>
  <c r="BU28" i="23"/>
  <c r="BU29" i="23" s="1"/>
  <c r="G28" i="23"/>
  <c r="G29" i="23" s="1"/>
  <c r="BI28" i="23"/>
  <c r="BI29" i="23" s="1"/>
  <c r="AQ28" i="23"/>
  <c r="AQ29" i="23" s="1"/>
  <c r="S28" i="23"/>
  <c r="S29" i="23" s="1"/>
  <c r="CG28" i="23"/>
  <c r="CG29"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Emma Lancaster</author>
  </authors>
  <commentList>
    <comment ref="B4" authorId="0" shapeId="0" xr:uid="{61EE7A6C-A2C7-413C-A2AC-B964AAFAEDB6}">
      <text>
        <r>
          <rPr>
            <b/>
            <sz val="9"/>
            <color indexed="81"/>
            <rFont val="Tahoma"/>
            <family val="2"/>
          </rPr>
          <t>Emma Lancaster:</t>
        </r>
        <r>
          <rPr>
            <sz val="9"/>
            <color indexed="81"/>
            <rFont val="Tahoma"/>
            <family val="2"/>
          </rPr>
          <t xml:space="preserve">
Remove the QA rows for creating the template once template is confirmed. This QA table is for the divisions to track how they use the template.</t>
        </r>
      </text>
    </comment>
  </commentList>
</comments>
</file>

<file path=xl/sharedStrings.xml><?xml version="1.0" encoding="utf-8"?>
<sst xmlns="http://schemas.openxmlformats.org/spreadsheetml/2006/main" count="351" uniqueCount="100">
  <si>
    <t>Climate Impact Screening Assessment Tool</t>
  </si>
  <si>
    <t>Division:</t>
  </si>
  <si>
    <r>
      <rPr>
        <b/>
        <sz val="11"/>
        <color rgb="FF152B58"/>
        <rFont val="Arial"/>
        <family val="2"/>
      </rPr>
      <t>Background</t>
    </r>
    <r>
      <rPr>
        <sz val="11"/>
        <color rgb="FF152B58"/>
        <rFont val="Arial"/>
        <family val="2"/>
      </rPr>
      <t xml:space="preserve">
Transport Infrastructure Ireland (TII) has recently updated its Climate Adaptation Strategy, which aims to improve the resilience of TII's networks to the impacts of climate change. This is TII's second Climate Adaptation Strategy, and responds to Ireland's 2021 Climate Action Plan. The Strategy will also inform the Department of Transport's Sectoral Adaptation Plan.</t>
    </r>
  </si>
  <si>
    <r>
      <rPr>
        <b/>
        <sz val="11"/>
        <color rgb="FF152B58"/>
        <rFont val="Arial"/>
        <family val="2"/>
      </rPr>
      <t xml:space="preserve">The Climate Impact Screening Assessment Tool </t>
    </r>
    <r>
      <rPr>
        <sz val="11"/>
        <color rgb="FF152B58"/>
        <rFont val="Arial"/>
        <family val="2"/>
      </rPr>
      <t xml:space="preserve">
This 'Climate Impact Screening' assessment tool represents Stage 2 of TII's climate adaptation approach, and aligns with the approach set out in PE-ENV-01104. This Climate Impact Screening Assessment Tool supports the assessment of vulnerability for TII's assets to a range of climate hazards. This tool should be used by informed practitioners who understand both the climate data, and the impact of climate change on TII’s assets.
The following should be noted when using this tool: 
 • PE-ENV-01104 has been developed for new projects, as opposed to a portfolio of existing assets.  The principle of PE-ENV-01104 has been        followed here, but the different application should be recognised. 
 • This screening tool has is not a spatial risk assessment. Geographic factors that may exacerbate or decrease exposure, for example elevation, or proximity to coast, are not considered. For the purposes of this assessment, impact screening will be undertaken at a national scale (except for Light Rail network which principally is in the Dublin vicinity).
 • Similarly, this screening tool does not consider individual assets.  Factors that may exacerbate or decrease asset sensitivity, for example asset health, or specific design features, are not considered. Asset sensitivity assessment should consider whether there is any historical evidence of asset failures, and use engineering judgement.</t>
    </r>
  </si>
  <si>
    <r>
      <rPr>
        <b/>
        <sz val="11"/>
        <color rgb="FF152B58"/>
        <rFont val="Arial"/>
        <family val="2"/>
      </rPr>
      <t xml:space="preserve">TII's approach to climate adaptation
</t>
    </r>
    <r>
      <rPr>
        <sz val="11"/>
        <color rgb="FF152B58"/>
        <rFont val="Arial"/>
        <family val="2"/>
      </rPr>
      <t>The Climate Adaptation Strategy sets out a six-stage approach for embedding climate adaptation across TII. This approach is shown in Figure 1 (see below) and aligns with the Department of Transport guidelines. Stages 2, 3 and 4 incorporate the climate risk assessment methodology developed by the European Commission's 'Technical guidance on the climate proofing of infrastructure in the period 2021-2027' and recently integrated into PE-ENV-01104 'Climate guidance for National Roads, Light Rail and Rural Cycleways (offline and Greenways) - Overarching technical document'.</t>
    </r>
  </si>
  <si>
    <r>
      <t xml:space="preserve">
</t>
    </r>
    <r>
      <rPr>
        <b/>
        <sz val="11"/>
        <color rgb="FF152B58"/>
        <rFont val="Arial"/>
        <family val="2"/>
      </rPr>
      <t xml:space="preserve">Methodological approach to undertaking the Climate Impact Screening Assessment
</t>
    </r>
    <r>
      <rPr>
        <sz val="11"/>
        <color rgb="FF152B58"/>
        <rFont val="Arial"/>
        <family val="2"/>
      </rPr>
      <t xml:space="preserve">The Climate Impact Screening Assessment has 5 key steps, which are outlined in </t>
    </r>
    <r>
      <rPr>
        <b/>
        <sz val="11"/>
        <color rgb="FF152B58"/>
        <rFont val="Arial"/>
        <family val="2"/>
      </rPr>
      <t>Figure 2</t>
    </r>
    <r>
      <rPr>
        <sz val="11"/>
        <color rgb="FF152B58"/>
        <rFont val="Arial"/>
        <family val="2"/>
      </rPr>
      <t xml:space="preserve"> below.
The assessment is carried out in the 'Climate Impact Screening' tab. The 'Impact Screening Summary' tab provides a summary of the recorded vulnerabilities by hazard and asset type which should be used to inform the 'Prioritisation' (Stage 3) of TII's approach to climate adaptation (Figure 1).
</t>
    </r>
  </si>
  <si>
    <r>
      <t xml:space="preserve">Next steps
</t>
    </r>
    <r>
      <rPr>
        <sz val="11"/>
        <color rgb="FF152B58"/>
        <rFont val="Arial"/>
        <family val="2"/>
      </rPr>
      <t>The results of this screening assessment will help TII to prioritise which assets and climate hazards are taken forward to the Priority Impact Assessment stage (Stage 4 in Figure 1), which represents the 'Detailed climate change risk assessment' set out in PE-ENV-01104. 
Where the screening assessment shows a low or insignificant climate vulnerability, TII and the climate practitioner should make a judgement as to whether there could be geographic or asset specific factors that could increase either exposure or sensitivity. If so, it may be decided that a detailed risk assessment should be undertaken. The decision to take the approach forward to a detailed risk asessment will depend on the justified assessment of TII and the climate practitioner. Ultimately, the results from the Priority Impact Assessment and the detailed risk assessment will be used to support the development of TII's Climate Adaptation Plan(s). These plans will identify appropriate adaptation actions and measures that aim to reduce climate risks to acceptable levels.</t>
    </r>
  </si>
  <si>
    <t>Figure 1. TII's approach to climate adaptation (from TII Climate Adaptation Strategy, 2022)</t>
  </si>
  <si>
    <r>
      <rPr>
        <b/>
        <sz val="11"/>
        <color rgb="FF152B58"/>
        <rFont val="Arial"/>
        <family val="2"/>
      </rPr>
      <t>Disclaimer on climate data</t>
    </r>
    <r>
      <rPr>
        <sz val="11"/>
        <color rgb="FF152B58"/>
        <rFont val="Arial"/>
        <family val="2"/>
      </rPr>
      <t xml:space="preserve">
</t>
    </r>
    <r>
      <rPr>
        <i/>
        <sz val="11"/>
        <color rgb="FF152B58"/>
        <rFont val="Arial"/>
        <family val="2"/>
      </rPr>
      <t>In preparing this screening template we have used climate model outputs obtained from external sources including Met Eireann and Climate Ireland. Such models can help consider possible future climate scenarios or outcomes, but no model that attempts to project the future can do so with certainty. Actual events may not occur as projected, and the differences may be material. As such, this assessment does not make any representation or warranty, express or implied, regarding the accuracy or completeness of any such forward-looking advice, or any models, projections, forecasts, opinions or estimates.
Any advice, including forward-looking advice, is time-sensitive at the time of writing. Climate models are constantly updated and there may be material differences between climate models used at the time of writing and climate models generated later.</t>
    </r>
  </si>
  <si>
    <t>Figure 2. Workflow for Climate Impact Screening Assessment Tool.</t>
  </si>
  <si>
    <t>Division</t>
  </si>
  <si>
    <t>Asset categories</t>
  </si>
  <si>
    <t>Description</t>
  </si>
  <si>
    <t>Climate Variable</t>
  </si>
  <si>
    <t>Flooding (coastal) - including sea level rise and storm surge</t>
  </si>
  <si>
    <t>Flooding (fluvial)</t>
  </si>
  <si>
    <t>Flooding (pluvial/ surface water)</t>
  </si>
  <si>
    <t>Flooding - groundwater (driven by low intensity, prolonged rainfall)</t>
  </si>
  <si>
    <t>Extreme heat</t>
  </si>
  <si>
    <t>Extreme cold (including freeze-thaw)</t>
  </si>
  <si>
    <t>Wildfire</t>
  </si>
  <si>
    <t>Drought</t>
  </si>
  <si>
    <t>Extreme wind</t>
  </si>
  <si>
    <t>Lightning</t>
  </si>
  <si>
    <t>Hail</t>
  </si>
  <si>
    <t>Natural landslides and slope failures beyond road boundaries</t>
  </si>
  <si>
    <t>Engineered slope failure</t>
  </si>
  <si>
    <t>Fog</t>
  </si>
  <si>
    <t>Coastal erosion</t>
  </si>
  <si>
    <t>Increased annual average temperature</t>
  </si>
  <si>
    <t xml:space="preserve">Coastal </t>
  </si>
  <si>
    <t>Whole Country</t>
  </si>
  <si>
    <t xml:space="preserve">Sensitivity </t>
  </si>
  <si>
    <t>Exposure - Baseline (1-3)</t>
  </si>
  <si>
    <t>Exposure - Future Climate Change (1-3)</t>
  </si>
  <si>
    <t>Vulnerability (1-3)</t>
  </si>
  <si>
    <t xml:space="preserve"> Justification (detail on relationship between asset and hazard; thresholds and indicators)</t>
  </si>
  <si>
    <t>Confidence in assigning vulnerability score (L/M/H)</t>
  </si>
  <si>
    <t>Sensitivity</t>
  </si>
  <si>
    <t>Exposure</t>
  </si>
  <si>
    <t>Vulnerability</t>
  </si>
  <si>
    <t>Highest score</t>
  </si>
  <si>
    <t>Highest rating</t>
  </si>
  <si>
    <t>Flooding (fluvial / river)</t>
  </si>
  <si>
    <t>Flooding (pluvial / surface water)</t>
  </si>
  <si>
    <t>Extreme cold (including freeze-thaw cycles)</t>
  </si>
  <si>
    <t xml:space="preserve">Vulnerability </t>
  </si>
  <si>
    <t>Quality Assurance Table</t>
  </si>
  <si>
    <t>Date</t>
  </si>
  <si>
    <t>Version</t>
  </si>
  <si>
    <t>Name</t>
  </si>
  <si>
    <t>Changes made</t>
  </si>
  <si>
    <t>v0.1</t>
  </si>
  <si>
    <t>Emma Lancaster (EL)</t>
  </si>
  <si>
    <t>First template draft - follows EC guidance as much as possible</t>
  </si>
  <si>
    <t>EL</t>
  </si>
  <si>
    <t>Added Front page
Added example tabs to provide worked example (to be updated).</t>
  </si>
  <si>
    <t>v0.2</t>
  </si>
  <si>
    <t xml:space="preserve">Checked shocks and stresses against EU taxonomy
Updated exposure scores - justifications documented here: 
</t>
  </si>
  <si>
    <t>Beth Richardson (BR)</t>
  </si>
  <si>
    <t>Updated exposure scores - justifications</t>
  </si>
  <si>
    <t>v0.3</t>
  </si>
  <si>
    <t>Juliet Mian (JM)</t>
  </si>
  <si>
    <t xml:space="preserve">Review of the first draft of the template and justifications document. </t>
  </si>
  <si>
    <t>v0.4</t>
  </si>
  <si>
    <t>BR and Oliver Pritchard (OP)</t>
  </si>
  <si>
    <t>Update to template following JM comments.</t>
  </si>
  <si>
    <t>v0.6</t>
  </si>
  <si>
    <t>OP</t>
  </si>
  <si>
    <t>Further updates to template following JM comments.</t>
  </si>
  <si>
    <t>v0.7</t>
  </si>
  <si>
    <t xml:space="preserve">Updates:
- Spell check
- Removed guidance on how to undertake Stage 3 (Prioritisation) in 'Start' tab
- Tested formulae
- Comments/scoring justifications are now mandatory and to be added for each asset/hazard pairing
- Included Arup legal disclaimer about use of climate data
- Updated climate hazards reflecting final Climate Guidance on TII Publications in Dec 2022
</t>
  </si>
  <si>
    <t>v0.8</t>
  </si>
  <si>
    <t>Updates:
- Added confidence definitions
- Refined sensitivity definitions to give examples
- General refinements to introductory text</t>
  </si>
  <si>
    <t>v0.9</t>
  </si>
  <si>
    <t xml:space="preserve">Updates based on JM's second review:
- Text on the ‘Start’ tab
- Defined some initial thresholds (where possible) for the different climate hazards – to be refined and discussed during planned workshops with asset managers
</t>
  </si>
  <si>
    <t>v0.10 (also v1 for issue)</t>
  </si>
  <si>
    <t>EL/OP</t>
  </si>
  <si>
    <t>Added workflow (Figure 2), OP reviewed</t>
  </si>
  <si>
    <t>v1.1</t>
  </si>
  <si>
    <t>Updated approach for exposure scoring, now based off asset specialist insights rather than primarily from Irish climatological information including climate change projections. Climate change projections will inform 'future climate change' exposure score in a high-level manner.</t>
  </si>
  <si>
    <t>Prioritisation</t>
  </si>
  <si>
    <t>Key</t>
  </si>
  <si>
    <t>Low priority, under watching brief</t>
  </si>
  <si>
    <t>UWB</t>
  </si>
  <si>
    <t>Medium priority, under watching brief</t>
  </si>
  <si>
    <t>Medium priority, being taking forward</t>
  </si>
  <si>
    <t>MP</t>
  </si>
  <si>
    <t>High priority, being taken forward</t>
  </si>
  <si>
    <t>HP</t>
  </si>
  <si>
    <t>Climate variable</t>
  </si>
  <si>
    <t>Justification</t>
  </si>
  <si>
    <t>Sensitivity and Exposure Ratings</t>
  </si>
  <si>
    <t>Rating</t>
  </si>
  <si>
    <t>Score</t>
  </si>
  <si>
    <t>High</t>
  </si>
  <si>
    <t>Medium</t>
  </si>
  <si>
    <t>Low</t>
  </si>
  <si>
    <t>Vulnerability Ratings</t>
  </si>
  <si>
    <t>Confidence Ratings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</si>
</sst>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amily val="2"/>
    </font>
    <font>
      <sz val="11"/>
      <name val="Calibri"/>
      <family val="1"/>
      <scheme val="minor"/>
    </font>
    <font>
      <sz val="10"/>
      <name val="Arial"/>
      <family val="2"/>
    </font>
    <font>
      <sz val="9"/>
      <color indexed="81"/>
      <name val="Tahoma"/>
      <family val="2"/>
    </font>
    <font>
      <b/>
      <sz val="9"/>
      <color indexed="81"/>
      <name val="Tahoma"/>
      <family val="2"/>
    </font>
    <font>
      <b/>
      <sz val="11"/>
      <color rgb="FF152B58"/>
      <name val="Arial"/>
      <family val="2"/>
    </font>
    <font>
      <sz val="11"/>
      <color rgb="FF152B58"/>
      <name val="Arial"/>
      <family val="2"/>
    </font>
    <font>
      <b/>
      <sz val="22"/>
      <color rgb="FF152B58"/>
      <name val="Arial"/>
      <family val="2"/>
    </font>
    <font>
      <sz val="18"/>
      <color rgb="FF152B58"/>
      <name val="Arial"/>
      <family val="2"/>
    </font>
    <font>
      <sz val="16"/>
      <color rgb="FF152B58"/>
      <name val="Arial"/>
      <family val="2"/>
    </font>
    <font>
      <sz val="11"/>
      <color rgb="FF68CEF2"/>
      <name val="Arial"/>
      <family val="2"/>
    </font>
    <font>
      <sz val="8"/>
      <name val="Arial"/>
      <family val="2"/>
    </font>
    <font>
      <sz val="11"/>
      <color theme="3"/>
      <name val="Arial"/>
      <family val="2"/>
    </font>
    <font>
      <i/>
      <sz val="11"/>
      <color rgb="FF152B58"/>
      <name val="Arial"/>
      <family val="2"/>
    </font>
    <font>
      <sz val="11"/>
      <name val="Arial"/>
      <family val="2"/>
    </font>
    <font>
      <u/>
      <sz val="11"/>
      <color theme="10"/>
      <name val="Arial"/>
      <family val="2"/>
    </font>
    <font>
      <b/>
      <sz val="11"/>
      <name val="Arial"/>
      <family val="2"/>
    </font>
    <font>
      <b/>
      <sz val="22"/>
      <name val="Arial"/>
      <family val="2"/>
    </font>
    <font>
      <i/>
      <sz val="9"/>
      <name val="Arial"/>
      <family val="2"/>
    </font>
    <font>
      <sz val="10.5"/>
      <name val="Segoe UI"/>
      <family val="2"/>
    </font>
    <font>
      <u/>
      <sz val="11"/>
      <name val="Arial"/>
      <family val="2"/>
    </font>
    <font>
      <sz val="12"/>
      <name val="Times New Roman"/>
      <family val="1"/>
    </font>
    <font>
      <b/>
      <sz val="26"/>
      <name val="Arial"/>
      <family val="2"/>
    </font>
  </fonts>
  <fills count="11">
    <fill>
      <patternFill patternType="none"/>
    </fill>
    <fill>
      <patternFill patternType="gray125"/>
    </fill>
    <fill>
      <patternFill patternType="solid">
        <fgColor theme="4" tint="0.59999389629810485"/>
        <bgColor indexed="64"/>
      </patternFill>
    </fill>
    <fill>
      <patternFill patternType="solid">
        <fgColor rgb="FFFF9966"/>
        <bgColor indexed="64"/>
      </patternFill>
    </fill>
    <fill>
      <patternFill patternType="solid">
        <fgColor theme="9" tint="0.59999389629810485"/>
        <bgColor indexed="64"/>
      </patternFill>
    </fill>
    <fill>
      <patternFill patternType="solid">
        <fgColor rgb="FF68CEF2"/>
        <bgColor indexed="64"/>
      </patternFill>
    </fill>
    <fill>
      <patternFill patternType="solid">
        <fgColor theme="0"/>
        <bgColor indexed="64"/>
      </patternFill>
    </fill>
    <fill>
      <patternFill patternType="solid">
        <fgColor rgb="FF152B58"/>
        <bgColor indexed="64"/>
      </patternFill>
    </fill>
    <fill>
      <patternFill patternType="solid">
        <fgColor rgb="FFFFFFFF"/>
        <bgColor indexed="64"/>
      </patternFill>
    </fill>
    <fill>
      <patternFill patternType="solid">
        <fgColor theme="4" tint="0.39997558519241921"/>
        <bgColor indexed="64"/>
      </patternFill>
    </fill>
    <fill>
      <patternFill patternType="solid">
        <fgColor rgb="FFFFFF66"/>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s>
  <cellStyleXfs count="4">
    <xf numFmtId="0" fontId="0" fillId="0" borderId="0"/>
    <xf numFmtId="0" fontId="1" fillId="0" borderId="0"/>
    <xf numFmtId="0" fontId="2" fillId="0" borderId="0"/>
    <xf numFmtId="0" fontId="15" fillId="0" borderId="0" applyNumberFormat="0" applyFill="0" applyBorder="0" applyAlignment="0" applyProtection="0"/>
  </cellStyleXfs>
  <cellXfs count="190">
    <xf numFmtId="0" fontId="0" fillId="0" borderId="0" xfId="0"/>
    <xf numFmtId="0" fontId="6" fillId="0" borderId="0" xfId="0" applyFont="1"/>
    <xf numFmtId="0" fontId="6" fillId="3" borderId="14" xfId="0" applyFont="1" applyFill="1" applyBorder="1"/>
    <xf numFmtId="0" fontId="5" fillId="0" borderId="0" xfId="0" applyFont="1"/>
    <xf numFmtId="0" fontId="6" fillId="0" borderId="12" xfId="0" applyFont="1" applyBorder="1"/>
    <xf numFmtId="0" fontId="6" fillId="0" borderId="13" xfId="0" applyFont="1" applyBorder="1"/>
    <xf numFmtId="0" fontId="6" fillId="2" borderId="14" xfId="0" applyFont="1" applyFill="1" applyBorder="1"/>
    <xf numFmtId="0" fontId="6" fillId="4" borderId="16" xfId="0" applyFont="1" applyFill="1" applyBorder="1"/>
    <xf numFmtId="0" fontId="6" fillId="0" borderId="19" xfId="0" applyFont="1" applyBorder="1"/>
    <xf numFmtId="0" fontId="6" fillId="2" borderId="15" xfId="0" applyFont="1" applyFill="1" applyBorder="1"/>
    <xf numFmtId="0" fontId="6" fillId="3" borderId="15" xfId="0" applyFont="1" applyFill="1" applyBorder="1"/>
    <xf numFmtId="0" fontId="6" fillId="0" borderId="18" xfId="0" applyFont="1" applyBorder="1"/>
    <xf numFmtId="0" fontId="6" fillId="4" borderId="17" xfId="0" applyFont="1" applyFill="1" applyBorder="1"/>
    <xf numFmtId="0" fontId="0" fillId="6" borderId="0" xfId="0" applyFill="1"/>
    <xf numFmtId="0" fontId="6" fillId="6" borderId="0" xfId="0" applyFont="1" applyFill="1"/>
    <xf numFmtId="0" fontId="8" fillId="6" borderId="0" xfId="0" applyFont="1" applyFill="1"/>
    <xf numFmtId="0" fontId="6" fillId="5" borderId="1" xfId="0" applyFont="1" applyFill="1" applyBorder="1"/>
    <xf numFmtId="0" fontId="5" fillId="6" borderId="0" xfId="0" applyFont="1" applyFill="1"/>
    <xf numFmtId="0" fontId="6" fillId="6" borderId="0" xfId="0" applyFont="1" applyFill="1" applyAlignment="1">
      <alignment wrapText="1"/>
    </xf>
    <xf numFmtId="0" fontId="6" fillId="6" borderId="1" xfId="0" applyFont="1" applyFill="1" applyBorder="1" applyAlignment="1">
      <alignment wrapText="1"/>
    </xf>
    <xf numFmtId="0" fontId="5" fillId="6" borderId="0" xfId="0" applyFont="1" applyFill="1" applyAlignment="1">
      <alignment wrapText="1"/>
    </xf>
    <xf numFmtId="0" fontId="7" fillId="6" borderId="0" xfId="0" applyFont="1" applyFill="1" applyAlignment="1">
      <alignment horizontal="left"/>
    </xf>
    <xf numFmtId="0" fontId="10" fillId="7" borderId="1" xfId="0" applyFont="1" applyFill="1" applyBorder="1"/>
    <xf numFmtId="0" fontId="9" fillId="6" borderId="0" xfId="0" applyFont="1" applyFill="1"/>
    <xf numFmtId="0" fontId="7" fillId="6" borderId="0" xfId="0" applyFont="1" applyFill="1"/>
    <xf numFmtId="0" fontId="6" fillId="0" borderId="14" xfId="0" applyFont="1" applyBorder="1"/>
    <xf numFmtId="0" fontId="6" fillId="0" borderId="16" xfId="0" applyFont="1" applyBorder="1"/>
    <xf numFmtId="0" fontId="6" fillId="4" borderId="15" xfId="0" applyFont="1" applyFill="1" applyBorder="1"/>
    <xf numFmtId="0" fontId="6" fillId="2" borderId="17" xfId="0" applyFont="1" applyFill="1" applyBorder="1"/>
    <xf numFmtId="14" fontId="6" fillId="6" borderId="1" xfId="0" applyNumberFormat="1" applyFont="1" applyFill="1" applyBorder="1" applyAlignment="1">
      <alignment wrapText="1"/>
    </xf>
    <xf numFmtId="14" fontId="6" fillId="6" borderId="47" xfId="0" applyNumberFormat="1" applyFont="1" applyFill="1" applyBorder="1" applyAlignment="1">
      <alignment wrapText="1"/>
    </xf>
    <xf numFmtId="0" fontId="6" fillId="6" borderId="47" xfId="0" applyFont="1" applyFill="1" applyBorder="1" applyAlignment="1">
      <alignment wrapText="1"/>
    </xf>
    <xf numFmtId="0" fontId="6" fillId="6" borderId="47" xfId="0" applyFont="1" applyFill="1" applyBorder="1"/>
    <xf numFmtId="14" fontId="6" fillId="6" borderId="40" xfId="0" applyNumberFormat="1" applyFont="1" applyFill="1" applyBorder="1" applyAlignment="1">
      <alignment wrapText="1"/>
    </xf>
    <xf numFmtId="0" fontId="6" fillId="6" borderId="40" xfId="0" applyFont="1" applyFill="1" applyBorder="1" applyAlignment="1">
      <alignment wrapText="1"/>
    </xf>
    <xf numFmtId="14" fontId="6" fillId="0" borderId="1" xfId="0" applyNumberFormat="1" applyFont="1" applyBorder="1" applyAlignment="1">
      <alignment wrapText="1"/>
    </xf>
    <xf numFmtId="0" fontId="6" fillId="0" borderId="1" xfId="0" applyFont="1" applyBorder="1" applyAlignment="1">
      <alignment wrapText="1"/>
    </xf>
    <xf numFmtId="14" fontId="6" fillId="6" borderId="47" xfId="0" applyNumberFormat="1" applyFont="1" applyFill="1" applyBorder="1"/>
    <xf numFmtId="0" fontId="12" fillId="6" borderId="0" xfId="0" applyFont="1" applyFill="1"/>
    <xf numFmtId="0" fontId="6" fillId="6" borderId="0" xfId="0" applyFont="1" applyFill="1" applyAlignment="1">
      <alignment horizontal="left" wrapText="1"/>
    </xf>
    <xf numFmtId="0" fontId="5" fillId="6" borderId="0" xfId="0" applyFont="1" applyFill="1" applyAlignment="1">
      <alignment horizontal="left" wrapText="1"/>
    </xf>
    <xf numFmtId="0" fontId="6" fillId="6" borderId="12" xfId="0" applyFont="1" applyFill="1" applyBorder="1" applyAlignment="1">
      <alignment horizontal="left" wrapText="1"/>
    </xf>
    <xf numFmtId="0" fontId="6" fillId="6" borderId="19" xfId="0" applyFont="1" applyFill="1" applyBorder="1" applyAlignment="1">
      <alignment horizontal="left" wrapText="1"/>
    </xf>
    <xf numFmtId="0" fontId="6" fillId="6" borderId="19" xfId="0" applyFont="1" applyFill="1" applyBorder="1"/>
    <xf numFmtId="0" fontId="6" fillId="6" borderId="14" xfId="0" applyFont="1" applyFill="1" applyBorder="1"/>
    <xf numFmtId="0" fontId="6" fillId="6" borderId="15" xfId="0" applyFont="1" applyFill="1" applyBorder="1"/>
    <xf numFmtId="0" fontId="5" fillId="6" borderId="14" xfId="0" applyFont="1" applyFill="1" applyBorder="1"/>
    <xf numFmtId="0" fontId="6" fillId="0" borderId="0" xfId="0" applyFont="1" applyAlignment="1">
      <alignment wrapText="1"/>
    </xf>
    <xf numFmtId="0" fontId="6" fillId="6" borderId="15" xfId="0" applyFont="1" applyFill="1" applyBorder="1" applyAlignment="1">
      <alignment wrapText="1"/>
    </xf>
    <xf numFmtId="0" fontId="6" fillId="6" borderId="0" xfId="0" applyFont="1" applyFill="1" applyAlignment="1">
      <alignment horizontal="left" vertical="top" wrapText="1"/>
    </xf>
    <xf numFmtId="0" fontId="6" fillId="6" borderId="14" xfId="0" applyFont="1" applyFill="1" applyBorder="1" applyAlignment="1">
      <alignment wrapText="1"/>
    </xf>
    <xf numFmtId="0" fontId="6" fillId="6" borderId="13" xfId="0" applyFont="1" applyFill="1" applyBorder="1" applyAlignment="1">
      <alignment horizontal="left" wrapText="1"/>
    </xf>
    <xf numFmtId="0" fontId="5" fillId="6" borderId="19" xfId="0" applyFont="1" applyFill="1" applyBorder="1" applyAlignment="1">
      <alignment horizontal="left" wrapText="1"/>
    </xf>
    <xf numFmtId="0" fontId="5" fillId="6" borderId="13" xfId="0" applyFont="1" applyFill="1" applyBorder="1" applyAlignment="1">
      <alignment horizontal="left" wrapText="1"/>
    </xf>
    <xf numFmtId="0" fontId="5" fillId="6" borderId="15" xfId="0" applyFont="1" applyFill="1" applyBorder="1" applyAlignment="1">
      <alignment wrapText="1"/>
    </xf>
    <xf numFmtId="0" fontId="6" fillId="6" borderId="16" xfId="0" applyFont="1" applyFill="1" applyBorder="1"/>
    <xf numFmtId="0" fontId="6" fillId="6" borderId="18" xfId="0" applyFont="1" applyFill="1" applyBorder="1"/>
    <xf numFmtId="0" fontId="6" fillId="6" borderId="17" xfId="0" applyFont="1" applyFill="1" applyBorder="1"/>
    <xf numFmtId="0" fontId="5" fillId="6" borderId="0" xfId="0" applyFont="1" applyFill="1" applyAlignment="1">
      <alignment horizontal="left" vertical="top" wrapText="1"/>
    </xf>
    <xf numFmtId="0" fontId="5" fillId="6" borderId="12" xfId="0" applyFont="1" applyFill="1" applyBorder="1" applyAlignment="1">
      <alignment horizontal="left" vertical="top"/>
    </xf>
    <xf numFmtId="0" fontId="6" fillId="6" borderId="14" xfId="0" applyFont="1" applyFill="1" applyBorder="1" applyAlignment="1">
      <alignment horizontal="left" wrapText="1"/>
    </xf>
    <xf numFmtId="0" fontId="14" fillId="0" borderId="9" xfId="0" applyFont="1" applyBorder="1"/>
    <xf numFmtId="0" fontId="14" fillId="0" borderId="1" xfId="0" applyFont="1" applyBorder="1"/>
    <xf numFmtId="0" fontId="14" fillId="0" borderId="0" xfId="0" applyFont="1"/>
    <xf numFmtId="0" fontId="16" fillId="5" borderId="1" xfId="0" applyFont="1" applyFill="1" applyBorder="1" applyAlignment="1">
      <alignment horizontal="center" wrapText="1"/>
    </xf>
    <xf numFmtId="0" fontId="16" fillId="5" borderId="5" xfId="0" applyFont="1" applyFill="1" applyBorder="1" applyAlignment="1">
      <alignment horizontal="center" wrapText="1"/>
    </xf>
    <xf numFmtId="0" fontId="16" fillId="5" borderId="7" xfId="0" applyFont="1" applyFill="1" applyBorder="1" applyAlignment="1">
      <alignment horizontal="center" wrapText="1"/>
    </xf>
    <xf numFmtId="0" fontId="14" fillId="0" borderId="1" xfId="0" applyFont="1" applyBorder="1" applyAlignment="1">
      <alignment horizontal="center" vertical="center"/>
    </xf>
    <xf numFmtId="0" fontId="14" fillId="0" borderId="5" xfId="0" applyFont="1" applyBorder="1" applyAlignment="1">
      <alignment horizontal="center" vertical="center"/>
    </xf>
    <xf numFmtId="0" fontId="16" fillId="5" borderId="4" xfId="0" applyFont="1" applyFill="1" applyBorder="1" applyAlignment="1">
      <alignment horizontal="center" wrapText="1"/>
    </xf>
    <xf numFmtId="0" fontId="16" fillId="5" borderId="6" xfId="0" applyFont="1" applyFill="1" applyBorder="1" applyAlignment="1">
      <alignment horizontal="center" wrapText="1"/>
    </xf>
    <xf numFmtId="0" fontId="14" fillId="0" borderId="4" xfId="0" applyFont="1" applyBorder="1"/>
    <xf numFmtId="0" fontId="14" fillId="0" borderId="2" xfId="0" applyFont="1" applyBorder="1" applyAlignment="1">
      <alignment wrapText="1"/>
    </xf>
    <xf numFmtId="0" fontId="14" fillId="0" borderId="6" xfId="0" applyFont="1" applyBorder="1"/>
    <xf numFmtId="0" fontId="16" fillId="5" borderId="33" xfId="0" applyFont="1" applyFill="1" applyBorder="1" applyAlignment="1">
      <alignment horizontal="center" wrapText="1"/>
    </xf>
    <xf numFmtId="0" fontId="14" fillId="0" borderId="10" xfId="0" applyFont="1" applyBorder="1" applyAlignment="1">
      <alignment vertical="top" wrapText="1"/>
    </xf>
    <xf numFmtId="0" fontId="16" fillId="5" borderId="45" xfId="0" applyFont="1" applyFill="1" applyBorder="1"/>
    <xf numFmtId="0" fontId="16" fillId="5" borderId="25" xfId="0" applyFont="1" applyFill="1" applyBorder="1"/>
    <xf numFmtId="0" fontId="16" fillId="5" borderId="27" xfId="0" applyFont="1" applyFill="1" applyBorder="1"/>
    <xf numFmtId="0" fontId="16" fillId="5" borderId="24" xfId="0" applyFont="1" applyFill="1" applyBorder="1"/>
    <xf numFmtId="0" fontId="16" fillId="5" borderId="26" xfId="0" applyFont="1" applyFill="1" applyBorder="1"/>
    <xf numFmtId="0" fontId="14" fillId="0" borderId="28" xfId="0" applyFont="1" applyBorder="1"/>
    <xf numFmtId="0" fontId="14" fillId="0" borderId="10" xfId="0" applyFont="1" applyBorder="1"/>
    <xf numFmtId="0" fontId="14" fillId="0" borderId="43" xfId="0" applyFont="1" applyBorder="1"/>
    <xf numFmtId="0" fontId="14" fillId="0" borderId="11" xfId="0" applyFont="1" applyBorder="1"/>
    <xf numFmtId="0" fontId="14" fillId="0" borderId="39" xfId="0" applyFont="1" applyBorder="1"/>
    <xf numFmtId="0" fontId="14" fillId="0" borderId="7" xfId="0" applyFont="1" applyBorder="1"/>
    <xf numFmtId="0" fontId="14" fillId="0" borderId="22" xfId="0" applyFont="1" applyBorder="1"/>
    <xf numFmtId="0" fontId="14" fillId="0" borderId="8" xfId="0" applyFont="1" applyBorder="1"/>
    <xf numFmtId="0" fontId="17" fillId="6" borderId="0" xfId="0" applyFont="1" applyFill="1"/>
    <xf numFmtId="0" fontId="18" fillId="8" borderId="0" xfId="0" applyFont="1" applyFill="1" applyAlignment="1">
      <alignment vertical="center"/>
    </xf>
    <xf numFmtId="0" fontId="18" fillId="0" borderId="0" xfId="0" applyFont="1" applyAlignment="1">
      <alignment vertical="center"/>
    </xf>
    <xf numFmtId="0" fontId="18" fillId="0" borderId="0" xfId="0" applyFont="1" applyAlignment="1">
      <alignment vertical="center" wrapText="1"/>
    </xf>
    <xf numFmtId="0" fontId="14" fillId="0" borderId="0" xfId="0" applyFont="1" applyAlignment="1">
      <alignment wrapText="1"/>
    </xf>
    <xf numFmtId="0" fontId="19" fillId="0" borderId="0" xfId="0" applyFont="1" applyAlignment="1">
      <alignment vertical="center"/>
    </xf>
    <xf numFmtId="0" fontId="14" fillId="0" borderId="1" xfId="0" applyFont="1" applyBorder="1" applyAlignment="1">
      <alignment wrapText="1"/>
    </xf>
    <xf numFmtId="0" fontId="20" fillId="0" borderId="1" xfId="3" applyFont="1" applyBorder="1" applyAlignment="1">
      <alignment wrapText="1"/>
    </xf>
    <xf numFmtId="0" fontId="16" fillId="5" borderId="25" xfId="0" applyFont="1" applyFill="1" applyBorder="1" applyAlignment="1">
      <alignment wrapText="1"/>
    </xf>
    <xf numFmtId="0" fontId="16" fillId="5" borderId="56" xfId="0" applyFont="1" applyFill="1" applyBorder="1"/>
    <xf numFmtId="0" fontId="14" fillId="0" borderId="10" xfId="0" applyFont="1" applyBorder="1" applyAlignment="1">
      <alignment wrapText="1"/>
    </xf>
    <xf numFmtId="0" fontId="14" fillId="0" borderId="57" xfId="0" applyFont="1" applyBorder="1"/>
    <xf numFmtId="0" fontId="14" fillId="0" borderId="7" xfId="0" applyFont="1" applyBorder="1" applyAlignment="1">
      <alignment wrapText="1"/>
    </xf>
    <xf numFmtId="0" fontId="14" fillId="0" borderId="35" xfId="0" applyFont="1" applyBorder="1"/>
    <xf numFmtId="0" fontId="21" fillId="0" borderId="0" xfId="0" applyFont="1" applyAlignment="1">
      <alignment vertical="center" wrapText="1"/>
    </xf>
    <xf numFmtId="0" fontId="16" fillId="5" borderId="9" xfId="0" applyFont="1" applyFill="1" applyBorder="1" applyAlignment="1">
      <alignment horizontal="center" wrapText="1"/>
    </xf>
    <xf numFmtId="0" fontId="16" fillId="5" borderId="10" xfId="0" applyFont="1" applyFill="1" applyBorder="1" applyAlignment="1">
      <alignment horizontal="center" wrapText="1"/>
    </xf>
    <xf numFmtId="0" fontId="14" fillId="0" borderId="4" xfId="0" applyFont="1" applyBorder="1" applyAlignment="1">
      <alignment horizontal="center" vertical="center"/>
    </xf>
    <xf numFmtId="0" fontId="16" fillId="5" borderId="48" xfId="0" applyFont="1" applyFill="1" applyBorder="1"/>
    <xf numFmtId="0" fontId="16" fillId="5" borderId="45" xfId="0" applyFont="1" applyFill="1" applyBorder="1" applyAlignment="1">
      <alignment horizontal="center" wrapText="1"/>
    </xf>
    <xf numFmtId="0" fontId="16" fillId="5" borderId="25" xfId="0" applyFont="1" applyFill="1" applyBorder="1" applyAlignment="1">
      <alignment horizontal="center" wrapText="1"/>
    </xf>
    <xf numFmtId="0" fontId="16" fillId="5" borderId="26" xfId="0" applyFont="1" applyFill="1" applyBorder="1" applyAlignment="1">
      <alignment horizontal="center" wrapText="1"/>
    </xf>
    <xf numFmtId="0" fontId="16" fillId="5" borderId="24" xfId="0" applyFont="1" applyFill="1" applyBorder="1" applyAlignment="1">
      <alignment horizontal="center" wrapText="1"/>
    </xf>
    <xf numFmtId="0" fontId="14" fillId="0" borderId="1" xfId="0" applyFont="1" applyBorder="1" applyAlignment="1">
      <alignment horizontal="left" vertical="center" wrapText="1"/>
    </xf>
    <xf numFmtId="0" fontId="16" fillId="5" borderId="40" xfId="0" applyFont="1" applyFill="1" applyBorder="1" applyAlignment="1">
      <alignment horizontal="center" wrapText="1"/>
    </xf>
    <xf numFmtId="0" fontId="14" fillId="0" borderId="1" xfId="0" applyFont="1" applyBorder="1" applyAlignment="1">
      <alignment vertical="top" wrapText="1"/>
    </xf>
    <xf numFmtId="0" fontId="14" fillId="0" borderId="2" xfId="0" applyFont="1" applyBorder="1"/>
    <xf numFmtId="0" fontId="14" fillId="0" borderId="59" xfId="0" applyFont="1" applyBorder="1"/>
    <xf numFmtId="0" fontId="16" fillId="0" borderId="0" xfId="0" applyFont="1"/>
    <xf numFmtId="0" fontId="14" fillId="4" borderId="0" xfId="0" applyFont="1" applyFill="1" applyAlignment="1">
      <alignment wrapText="1"/>
    </xf>
    <xf numFmtId="0" fontId="14" fillId="10" borderId="0" xfId="0" applyFont="1" applyFill="1" applyAlignment="1">
      <alignment wrapText="1"/>
    </xf>
    <xf numFmtId="0" fontId="14" fillId="3" borderId="0" xfId="0" applyFont="1" applyFill="1" applyAlignment="1">
      <alignment wrapText="1"/>
    </xf>
    <xf numFmtId="0" fontId="14" fillId="9" borderId="0" xfId="0" applyFont="1" applyFill="1" applyAlignment="1">
      <alignment wrapText="1"/>
    </xf>
    <xf numFmtId="0" fontId="16" fillId="5" borderId="62" xfId="0" applyFont="1" applyFill="1" applyBorder="1" applyAlignment="1">
      <alignment horizontal="center" wrapText="1"/>
    </xf>
    <xf numFmtId="0" fontId="16" fillId="5" borderId="63" xfId="0" applyFont="1" applyFill="1" applyBorder="1" applyAlignment="1">
      <alignment horizontal="center" wrapText="1"/>
    </xf>
    <xf numFmtId="0" fontId="16" fillId="5" borderId="2" xfId="0" applyFont="1" applyFill="1" applyBorder="1" applyAlignment="1">
      <alignment horizontal="center" wrapText="1"/>
    </xf>
    <xf numFmtId="0" fontId="14" fillId="0" borderId="3" xfId="0" applyFont="1" applyBorder="1" applyAlignment="1">
      <alignment horizontal="left" vertical="top" wrapText="1"/>
    </xf>
    <xf numFmtId="0" fontId="14" fillId="0" borderId="1" xfId="0" applyFont="1" applyBorder="1" applyAlignment="1">
      <alignment horizontal="left" vertical="top" wrapText="1"/>
    </xf>
    <xf numFmtId="0" fontId="14" fillId="0" borderId="3" xfId="0" applyFont="1" applyBorder="1" applyAlignment="1">
      <alignment horizontal="center" vertical="top" wrapText="1"/>
    </xf>
    <xf numFmtId="0" fontId="14" fillId="0" borderId="1" xfId="0" applyFont="1" applyBorder="1" applyAlignment="1">
      <alignment horizontal="center" vertical="top" wrapText="1"/>
    </xf>
    <xf numFmtId="0" fontId="14" fillId="0" borderId="1" xfId="0" applyFont="1" applyBorder="1" applyAlignment="1">
      <alignment horizontal="left"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6" fillId="5" borderId="43" xfId="0" applyFont="1" applyFill="1" applyBorder="1" applyAlignment="1">
      <alignment horizontal="center" wrapText="1"/>
    </xf>
    <xf numFmtId="0" fontId="16" fillId="5" borderId="22" xfId="0" applyFont="1" applyFill="1" applyBorder="1" applyAlignment="1">
      <alignment horizontal="center" wrapText="1"/>
    </xf>
    <xf numFmtId="0" fontId="14" fillId="0" borderId="2" xfId="0" applyFont="1" applyBorder="1" applyAlignment="1">
      <alignment horizontal="center" vertical="center"/>
    </xf>
    <xf numFmtId="0" fontId="16" fillId="5" borderId="64" xfId="0" applyFont="1" applyFill="1" applyBorder="1" applyAlignment="1">
      <alignment horizontal="center" wrapText="1"/>
    </xf>
    <xf numFmtId="0" fontId="6" fillId="6" borderId="0" xfId="0" applyFont="1" applyFill="1" applyAlignment="1">
      <alignment horizontal="left" wrapText="1"/>
    </xf>
    <xf numFmtId="0" fontId="5" fillId="6" borderId="16" xfId="0" applyFont="1" applyFill="1" applyBorder="1" applyAlignment="1">
      <alignment horizontal="left" wrapText="1"/>
    </xf>
    <xf numFmtId="0" fontId="5" fillId="6" borderId="18" xfId="0" applyFont="1" applyFill="1" applyBorder="1" applyAlignment="1">
      <alignment horizontal="left" wrapText="1"/>
    </xf>
    <xf numFmtId="0" fontId="5" fillId="6" borderId="17" xfId="0" applyFont="1" applyFill="1" applyBorder="1" applyAlignment="1">
      <alignment horizontal="left" wrapText="1"/>
    </xf>
    <xf numFmtId="0" fontId="5" fillId="6" borderId="0" xfId="0" applyFont="1" applyFill="1" applyAlignment="1">
      <alignment horizontal="left" wrapText="1"/>
    </xf>
    <xf numFmtId="0" fontId="16" fillId="5" borderId="49" xfId="0" applyFont="1" applyFill="1" applyBorder="1" applyAlignment="1">
      <alignment horizontal="center" wrapText="1"/>
    </xf>
    <xf numFmtId="0" fontId="16" fillId="5" borderId="33" xfId="0" applyFont="1" applyFill="1" applyBorder="1" applyAlignment="1">
      <alignment horizontal="center" wrapText="1"/>
    </xf>
    <xf numFmtId="0" fontId="16" fillId="5" borderId="34" xfId="0" applyFont="1" applyFill="1" applyBorder="1" applyAlignment="1">
      <alignment horizontal="center" wrapText="1"/>
    </xf>
    <xf numFmtId="0" fontId="16" fillId="5" borderId="21" xfId="0" applyFont="1" applyFill="1" applyBorder="1" applyAlignment="1">
      <alignment horizontal="center"/>
    </xf>
    <xf numFmtId="0" fontId="16" fillId="5" borderId="35" xfId="0" applyFont="1" applyFill="1" applyBorder="1" applyAlignment="1">
      <alignment horizontal="center"/>
    </xf>
    <xf numFmtId="0" fontId="16" fillId="5" borderId="37" xfId="0" applyFont="1" applyFill="1" applyBorder="1" applyAlignment="1">
      <alignment horizontal="center"/>
    </xf>
    <xf numFmtId="0" fontId="14" fillId="0" borderId="40" xfId="0" applyFont="1" applyBorder="1" applyAlignment="1">
      <alignment horizontal="left" vertical="top" wrapText="1"/>
    </xf>
    <xf numFmtId="0" fontId="14" fillId="0" borderId="10" xfId="0" applyFont="1" applyBorder="1" applyAlignment="1">
      <alignment horizontal="left" vertical="top" wrapText="1"/>
    </xf>
    <xf numFmtId="0" fontId="14" fillId="0" borderId="42" xfId="0" applyFont="1" applyBorder="1" applyAlignment="1">
      <alignment horizontal="left" vertical="top" wrapText="1"/>
    </xf>
    <xf numFmtId="0" fontId="16" fillId="5" borderId="22" xfId="0" applyFont="1" applyFill="1" applyBorder="1" applyAlignment="1">
      <alignment horizontal="center"/>
    </xf>
    <xf numFmtId="0" fontId="16" fillId="5" borderId="39" xfId="0" applyFont="1" applyFill="1" applyBorder="1" applyAlignment="1">
      <alignment horizontal="center"/>
    </xf>
    <xf numFmtId="0" fontId="16" fillId="5" borderId="20" xfId="0" applyFont="1" applyFill="1" applyBorder="1" applyAlignment="1">
      <alignment horizontal="center" wrapText="1"/>
    </xf>
    <xf numFmtId="0" fontId="16" fillId="5" borderId="32" xfId="0" applyFont="1" applyFill="1" applyBorder="1" applyAlignment="1">
      <alignment horizontal="center"/>
    </xf>
    <xf numFmtId="0" fontId="16" fillId="5" borderId="52" xfId="0" applyFont="1" applyFill="1" applyBorder="1" applyAlignment="1">
      <alignment horizontal="center"/>
    </xf>
    <xf numFmtId="0" fontId="16" fillId="5" borderId="60" xfId="0" applyFont="1" applyFill="1" applyBorder="1" applyAlignment="1">
      <alignment horizontal="center"/>
    </xf>
    <xf numFmtId="0" fontId="16" fillId="5" borderId="29" xfId="0" applyFont="1" applyFill="1" applyBorder="1" applyAlignment="1">
      <alignment horizontal="center"/>
    </xf>
    <xf numFmtId="0" fontId="16" fillId="5" borderId="38" xfId="0" applyFont="1" applyFill="1" applyBorder="1" applyAlignment="1">
      <alignment horizontal="center"/>
    </xf>
    <xf numFmtId="0" fontId="16" fillId="5" borderId="46" xfId="0" applyFont="1" applyFill="1" applyBorder="1" applyAlignment="1">
      <alignment horizontal="center"/>
    </xf>
    <xf numFmtId="0" fontId="16" fillId="5" borderId="40" xfId="0" applyFont="1" applyFill="1" applyBorder="1" applyAlignment="1">
      <alignment horizontal="center" wrapText="1"/>
    </xf>
    <xf numFmtId="0" fontId="16" fillId="5" borderId="41" xfId="0" applyFont="1" applyFill="1" applyBorder="1" applyAlignment="1">
      <alignment horizontal="center"/>
    </xf>
    <xf numFmtId="0" fontId="16" fillId="5" borderId="48" xfId="0" applyFont="1" applyFill="1" applyBorder="1" applyAlignment="1">
      <alignment horizontal="center"/>
    </xf>
    <xf numFmtId="0" fontId="16" fillId="5" borderId="31" xfId="0" applyFont="1" applyFill="1" applyBorder="1" applyAlignment="1">
      <alignment horizontal="center" wrapText="1"/>
    </xf>
    <xf numFmtId="0" fontId="16" fillId="5" borderId="3" xfId="0" applyFont="1" applyFill="1" applyBorder="1" applyAlignment="1">
      <alignment horizontal="center" wrapText="1"/>
    </xf>
    <xf numFmtId="0" fontId="16" fillId="5" borderId="30" xfId="0" applyFont="1" applyFill="1" applyBorder="1" applyAlignment="1">
      <alignment horizontal="center"/>
    </xf>
    <xf numFmtId="0" fontId="16" fillId="5" borderId="44" xfId="0" applyFont="1" applyFill="1" applyBorder="1" applyAlignment="1">
      <alignment horizontal="center"/>
    </xf>
    <xf numFmtId="0" fontId="16" fillId="5" borderId="50" xfId="0" applyFont="1" applyFill="1" applyBorder="1" applyAlignment="1">
      <alignment horizontal="center"/>
    </xf>
    <xf numFmtId="0" fontId="16" fillId="5" borderId="51" xfId="0" applyFont="1" applyFill="1" applyBorder="1" applyAlignment="1">
      <alignment horizontal="center"/>
    </xf>
    <xf numFmtId="0" fontId="16" fillId="5" borderId="61" xfId="0" applyFont="1" applyFill="1" applyBorder="1" applyAlignment="1">
      <alignment horizontal="center"/>
    </xf>
    <xf numFmtId="0" fontId="16" fillId="5" borderId="53" xfId="0" applyFont="1" applyFill="1" applyBorder="1" applyAlignment="1">
      <alignment horizontal="center" vertical="center"/>
    </xf>
    <xf numFmtId="0" fontId="16" fillId="5" borderId="54" xfId="0" applyFont="1" applyFill="1" applyBorder="1" applyAlignment="1">
      <alignment horizontal="center" vertical="center"/>
    </xf>
    <xf numFmtId="0" fontId="16" fillId="5" borderId="55" xfId="0" applyFont="1" applyFill="1" applyBorder="1" applyAlignment="1">
      <alignment horizontal="center" vertical="center"/>
    </xf>
    <xf numFmtId="0" fontId="16" fillId="5" borderId="29" xfId="0" applyFont="1" applyFill="1" applyBorder="1" applyAlignment="1">
      <alignment horizontal="center" vertical="center"/>
    </xf>
    <xf numFmtId="0" fontId="16" fillId="5" borderId="38" xfId="0" applyFont="1" applyFill="1" applyBorder="1" applyAlignment="1">
      <alignment horizontal="center" vertical="center"/>
    </xf>
    <xf numFmtId="0" fontId="16" fillId="5" borderId="46" xfId="0" applyFont="1" applyFill="1" applyBorder="1" applyAlignment="1">
      <alignment horizontal="center" vertical="center"/>
    </xf>
    <xf numFmtId="0" fontId="16" fillId="5" borderId="58" xfId="0" applyFont="1" applyFill="1" applyBorder="1" applyAlignment="1">
      <alignment horizontal="center" wrapText="1"/>
    </xf>
    <xf numFmtId="0" fontId="16" fillId="5" borderId="56" xfId="0" applyFont="1" applyFill="1" applyBorder="1" applyAlignment="1">
      <alignment horizontal="center" wrapText="1"/>
    </xf>
    <xf numFmtId="0" fontId="16" fillId="5" borderId="36" xfId="0" applyFont="1" applyFill="1" applyBorder="1" applyAlignment="1">
      <alignment horizontal="center" wrapText="1"/>
    </xf>
    <xf numFmtId="0" fontId="16" fillId="5" borderId="43" xfId="0" applyFont="1" applyFill="1" applyBorder="1" applyAlignment="1">
      <alignment horizontal="center" wrapText="1"/>
    </xf>
    <xf numFmtId="0" fontId="16" fillId="5" borderId="23" xfId="0" applyFont="1" applyFill="1" applyBorder="1" applyAlignment="1">
      <alignment horizontal="center" wrapText="1"/>
    </xf>
    <xf numFmtId="0" fontId="16" fillId="5" borderId="58" xfId="0" applyFont="1" applyFill="1" applyBorder="1" applyAlignment="1">
      <alignment horizontal="center" vertical="center"/>
    </xf>
    <xf numFmtId="0" fontId="16" fillId="5" borderId="56" xfId="0" applyFont="1" applyFill="1" applyBorder="1" applyAlignment="1">
      <alignment horizontal="center" vertical="center"/>
    </xf>
    <xf numFmtId="0" fontId="16" fillId="5" borderId="36" xfId="0" applyFont="1" applyFill="1" applyBorder="1" applyAlignment="1">
      <alignment horizontal="center" vertical="center"/>
    </xf>
    <xf numFmtId="0" fontId="16" fillId="5" borderId="28" xfId="0" applyFont="1" applyFill="1" applyBorder="1" applyAlignment="1">
      <alignment horizontal="center" wrapText="1"/>
    </xf>
    <xf numFmtId="0" fontId="22" fillId="0" borderId="0" xfId="0" applyFont="1" applyAlignment="1">
      <alignment horizontal="left"/>
    </xf>
    <xf numFmtId="0" fontId="16" fillId="5" borderId="29" xfId="0" applyFont="1" applyFill="1" applyBorder="1"/>
    <xf numFmtId="0" fontId="16" fillId="5" borderId="38" xfId="0" applyFont="1" applyFill="1" applyBorder="1"/>
    <xf numFmtId="0" fontId="16" fillId="5" borderId="32" xfId="0" applyFont="1" applyFill="1" applyBorder="1"/>
    <xf numFmtId="0" fontId="16" fillId="5" borderId="52" xfId="0" applyFont="1" applyFill="1" applyBorder="1"/>
    <xf numFmtId="0" fontId="16" fillId="5" borderId="65" xfId="0" applyFont="1" applyFill="1" applyBorder="1" applyAlignment="1">
      <alignment horizontal="center" wrapText="1"/>
    </xf>
  </cellXfs>
  <cellStyles count="4">
    <cellStyle name="Hyperlink" xfId="3" builtinId="8"/>
    <cellStyle name="Normal" xfId="0" builtinId="0" customBuiltin="1"/>
    <cellStyle name="Normal 2" xfId="1" xr:uid="{3BC9F2CF-8901-4C70-95BB-124ECC97EC00}"/>
    <cellStyle name="Normal 2 2" xfId="2" xr:uid="{56E6692E-1E4C-4661-A89E-345772A97718}"/>
  </cellStyles>
  <dxfs count="67">
    <dxf>
      <fill>
        <patternFill>
          <bgColor theme="3" tint="0.59996337778862885"/>
        </patternFill>
      </fill>
    </dxf>
    <dxf>
      <fill>
        <patternFill>
          <bgColor theme="9"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9" tint="0.59996337778862885"/>
        </patternFill>
      </fill>
    </dxf>
    <dxf>
      <fill>
        <patternFill>
          <bgColor theme="3" tint="0.59996337778862885"/>
        </patternFill>
      </fill>
    </dxf>
    <dxf>
      <fill>
        <patternFill>
          <bgColor theme="3"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theme="4"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4"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rgb="FFFF9966"/>
        </patternFill>
      </fill>
    </dxf>
    <dxf>
      <fill>
        <patternFill>
          <bgColor rgb="FFFF9966"/>
        </patternFill>
      </fill>
    </dxf>
    <dxf>
      <fill>
        <patternFill>
          <bgColor theme="4"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theme="4" tint="0.59996337778862885"/>
        </patternFill>
      </fill>
    </dxf>
    <dxf>
      <fill>
        <patternFill>
          <bgColor rgb="FFFF9966"/>
        </patternFill>
      </fill>
    </dxf>
    <dxf>
      <fill>
        <patternFill>
          <bgColor theme="9" tint="0.59996337778862885"/>
        </patternFill>
      </fill>
    </dxf>
    <dxf>
      <fill>
        <patternFill>
          <bgColor theme="9" tint="0.59996337778862885"/>
        </patternFill>
      </fill>
    </dxf>
    <dxf>
      <fill>
        <patternFill>
          <bgColor rgb="FFFF9966"/>
        </patternFill>
      </fill>
    </dxf>
    <dxf>
      <fill>
        <patternFill>
          <bgColor theme="4" tint="0.59996337778862885"/>
        </patternFill>
      </fill>
    </dxf>
    <dxf>
      <fill>
        <patternFill>
          <bgColor rgb="FFFF9966"/>
        </patternFill>
      </fill>
    </dxf>
    <dxf>
      <fill>
        <patternFill>
          <bgColor theme="9" tint="0.59996337778862885"/>
        </patternFill>
      </fill>
    </dxf>
    <dxf>
      <fill>
        <patternFill>
          <bgColor theme="4" tint="0.59996337778862885"/>
        </patternFill>
      </fill>
    </dxf>
    <dxf>
      <fill>
        <patternFill>
          <bgColor theme="9" tint="0.59996337778862885"/>
        </patternFill>
      </fill>
    </dxf>
    <dxf>
      <fill>
        <patternFill>
          <bgColor rgb="FFFF9966"/>
        </patternFill>
      </fill>
    </dxf>
    <dxf>
      <fill>
        <patternFill>
          <bgColor theme="4" tint="0.59996337778862885"/>
        </patternFill>
      </fill>
    </dxf>
  </dxfs>
  <tableStyles count="0" defaultTableStyle="TableStyleMedium2" defaultPivotStyle="PivotStyleLight16"/>
  <colors>
    <mruColors>
      <color rgb="FF68CEF2"/>
      <color rgb="FF152B58"/>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mp"/></Relationships>
</file>

<file path=xl/drawings/drawing1.xml><?xml version="1.0" encoding="utf-8"?>
<xdr:wsDr xmlns:xdr="http://schemas.openxmlformats.org/drawingml/2006/spreadsheetDrawing" xmlns:a="http://schemas.openxmlformats.org/drawingml/2006/main">
  <xdr:twoCellAnchor editAs="oneCell">
    <xdr:from>
      <xdr:col>4</xdr:col>
      <xdr:colOff>543315</xdr:colOff>
      <xdr:row>0</xdr:row>
      <xdr:rowOff>212185</xdr:rowOff>
    </xdr:from>
    <xdr:to>
      <xdr:col>5</xdr:col>
      <xdr:colOff>734598</xdr:colOff>
      <xdr:row>2</xdr:row>
      <xdr:rowOff>29826</xdr:rowOff>
    </xdr:to>
    <xdr:pic>
      <xdr:nvPicPr>
        <xdr:cNvPr id="2" name="Picture 1" descr="See the source image">
          <a:extLst>
            <a:ext uri="{FF2B5EF4-FFF2-40B4-BE49-F238E27FC236}">
              <a16:creationId xmlns:a16="http://schemas.microsoft.com/office/drawing/2014/main" id="{54E95755-A2B4-8A3B-9BED-6CE7D023E5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490" y="212185"/>
          <a:ext cx="753258" cy="427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1084462</xdr:colOff>
      <xdr:row>0</xdr:row>
      <xdr:rowOff>202829</xdr:rowOff>
    </xdr:from>
    <xdr:to>
      <xdr:col>5</xdr:col>
      <xdr:colOff>2365787</xdr:colOff>
      <xdr:row>1</xdr:row>
      <xdr:rowOff>226225</xdr:rowOff>
    </xdr:to>
    <xdr:pic>
      <xdr:nvPicPr>
        <xdr:cNvPr id="3" name="Picture 2">
          <a:extLst>
            <a:ext uri="{FF2B5EF4-FFF2-40B4-BE49-F238E27FC236}">
              <a16:creationId xmlns:a16="http://schemas.microsoft.com/office/drawing/2014/main" id="{F9207CB6-E029-F53C-2ABE-1CD1240A255F}"/>
            </a:ext>
          </a:extLst>
        </xdr:cNvPr>
        <xdr:cNvPicPr>
          <a:picLocks noChangeAspect="1"/>
        </xdr:cNvPicPr>
      </xdr:nvPicPr>
      <xdr:blipFill>
        <a:blip xmlns:r="http://schemas.openxmlformats.org/officeDocument/2006/relationships" r:embed="rId2"/>
        <a:stretch>
          <a:fillRect/>
        </a:stretch>
      </xdr:blipFill>
      <xdr:spPr>
        <a:xfrm>
          <a:off x="9142612" y="202829"/>
          <a:ext cx="1281325" cy="347246"/>
        </a:xfrm>
        <a:prstGeom prst="rect">
          <a:avLst/>
        </a:prstGeom>
      </xdr:spPr>
    </xdr:pic>
    <xdr:clientData/>
  </xdr:twoCellAnchor>
  <xdr:twoCellAnchor editAs="oneCell">
    <xdr:from>
      <xdr:col>1</xdr:col>
      <xdr:colOff>47625</xdr:colOff>
      <xdr:row>14</xdr:row>
      <xdr:rowOff>107158</xdr:rowOff>
    </xdr:from>
    <xdr:to>
      <xdr:col>9</xdr:col>
      <xdr:colOff>714375</xdr:colOff>
      <xdr:row>21</xdr:row>
      <xdr:rowOff>614520</xdr:rowOff>
    </xdr:to>
    <xdr:pic>
      <xdr:nvPicPr>
        <xdr:cNvPr id="7" name="Picture 6">
          <a:extLst>
            <a:ext uri="{FF2B5EF4-FFF2-40B4-BE49-F238E27FC236}">
              <a16:creationId xmlns:a16="http://schemas.microsoft.com/office/drawing/2014/main" id="{538B49A1-1D45-76CF-FD8A-2A088CA33CDE}"/>
            </a:ext>
          </a:extLst>
        </xdr:cNvPr>
        <xdr:cNvPicPr>
          <a:picLocks noChangeAspect="1"/>
        </xdr:cNvPicPr>
      </xdr:nvPicPr>
      <xdr:blipFill rotWithShape="1">
        <a:blip xmlns:r="http://schemas.openxmlformats.org/officeDocument/2006/relationships" r:embed="rId3"/>
        <a:srcRect b="7819"/>
        <a:stretch/>
      </xdr:blipFill>
      <xdr:spPr>
        <a:xfrm>
          <a:off x="142875" y="9645765"/>
          <a:ext cx="20519571" cy="9515291"/>
        </a:xfrm>
        <a:prstGeom prst="rect">
          <a:avLst/>
        </a:prstGeom>
      </xdr:spPr>
    </xdr:pic>
    <xdr:clientData/>
  </xdr:twoCellAnchor>
  <xdr:twoCellAnchor editAs="oneCell">
    <xdr:from>
      <xdr:col>1</xdr:col>
      <xdr:colOff>265027</xdr:colOff>
      <xdr:row>7</xdr:row>
      <xdr:rowOff>49234</xdr:rowOff>
    </xdr:from>
    <xdr:to>
      <xdr:col>3</xdr:col>
      <xdr:colOff>2423583</xdr:colOff>
      <xdr:row>10</xdr:row>
      <xdr:rowOff>1117411</xdr:rowOff>
    </xdr:to>
    <xdr:pic>
      <xdr:nvPicPr>
        <xdr:cNvPr id="4" name="Picture 3">
          <a:extLst>
            <a:ext uri="{FF2B5EF4-FFF2-40B4-BE49-F238E27FC236}">
              <a16:creationId xmlns:a16="http://schemas.microsoft.com/office/drawing/2014/main" id="{D1B3B639-9618-7A26-513C-FD2EFD727976}"/>
            </a:ext>
            <a:ext uri="{147F2762-F138-4A5C-976F-8EAC2B608ADB}">
              <a16:predDERef xmlns:a16="http://schemas.microsoft.com/office/drawing/2014/main" pred="{F9207CB6-E029-F53C-2ABE-1CD1240A255F}"/>
            </a:ext>
          </a:extLst>
        </xdr:cNvPr>
        <xdr:cNvPicPr>
          <a:picLocks noChangeAspect="1"/>
        </xdr:cNvPicPr>
      </xdr:nvPicPr>
      <xdr:blipFill rotWithShape="1">
        <a:blip xmlns:r="http://schemas.openxmlformats.org/officeDocument/2006/relationships" r:embed="rId4"/>
        <a:srcRect l="5206" t="3888" r="2977" b="3833"/>
        <a:stretch/>
      </xdr:blipFill>
      <xdr:spPr>
        <a:xfrm>
          <a:off x="484102" y="3887809"/>
          <a:ext cx="6120956" cy="4270959"/>
        </a:xfrm>
        <a:prstGeom prst="rect">
          <a:avLst/>
        </a:prstGeom>
      </xdr:spPr>
    </xdr:pic>
    <xdr:clientData/>
  </xdr:twoCellAnchor>
</xdr:wsDr>
</file>

<file path=xl/theme/theme1.xml><?xml version="1.0" encoding="utf-8"?>
<a:theme xmlns:a="http://schemas.openxmlformats.org/drawingml/2006/main" name="Office Theme">
  <a:themeElements>
    <a:clrScheme name="Arup">
      <a:dk1>
        <a:srgbClr val="000000"/>
      </a:dk1>
      <a:lt1>
        <a:srgbClr val="FFFFFF"/>
      </a:lt1>
      <a:dk2>
        <a:srgbClr val="E61E28"/>
      </a:dk2>
      <a:lt2>
        <a:srgbClr val="FFFFFF"/>
      </a:lt2>
      <a:accent1>
        <a:srgbClr val="E61E28"/>
      </a:accent1>
      <a:accent2>
        <a:srgbClr val="7D4196"/>
      </a:accent2>
      <a:accent3>
        <a:srgbClr val="005AAA"/>
      </a:accent3>
      <a:accent4>
        <a:srgbClr val="32A4A0"/>
      </a:accent4>
      <a:accent5>
        <a:srgbClr val="C83C96"/>
      </a:accent5>
      <a:accent6>
        <a:srgbClr val="4BA046"/>
      </a:accent6>
      <a:hlink>
        <a:srgbClr val="606062"/>
      </a:hlink>
      <a:folHlink>
        <a:srgbClr val="C9C9CA"/>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0FD7D-5C12-49FC-A67B-B40E7449D409}">
  <sheetPr>
    <tabColor theme="3" tint="-0.249977111117893"/>
  </sheetPr>
  <dimension ref="A1:X32"/>
  <sheetViews>
    <sheetView zoomScale="85" zoomScaleNormal="85" workbookViewId="0">
      <selection sqref="A1:BT113"/>
    </sheetView>
  </sheetViews>
  <sheetFormatPr defaultColWidth="8.625" defaultRowHeight="14.25" x14ac:dyDescent="0.2"/>
  <cols>
    <col min="1" max="1" width="1.25" style="14" customWidth="1"/>
    <col min="2" max="2" width="15.125" style="18" customWidth="1"/>
    <col min="3" max="3" width="36.875" style="18" customWidth="1"/>
    <col min="4" max="4" width="45.125" style="18" customWidth="1"/>
    <col min="5" max="5" width="7.375" style="14" customWidth="1"/>
    <col min="6" max="6" width="126.25" style="14" customWidth="1"/>
    <col min="7" max="7" width="8.25" style="14" customWidth="1"/>
    <col min="8" max="8" width="11.75" style="14" customWidth="1"/>
    <col min="9" max="9" width="9.625" style="14" customWidth="1"/>
    <col min="10" max="11" width="9.75" style="14" customWidth="1"/>
    <col min="12" max="12" width="12.75" style="14" customWidth="1"/>
    <col min="13" max="13" width="31.875" style="14" customWidth="1"/>
    <col min="14" max="14" width="20.125" style="14" bestFit="1" customWidth="1"/>
    <col min="15" max="16384" width="8.625" style="14"/>
  </cols>
  <sheetData>
    <row r="1" spans="1:24" ht="25.5" customHeight="1" x14ac:dyDescent="0.2"/>
    <row r="2" spans="1:24" ht="22.5" customHeight="1" x14ac:dyDescent="0.4">
      <c r="B2" s="24" t="s">
        <v>0</v>
      </c>
      <c r="C2" s="24"/>
      <c r="D2" s="21"/>
    </row>
    <row r="3" spans="1:24" ht="27.75" x14ac:dyDescent="0.4">
      <c r="B3" s="15" t="s">
        <v>1</v>
      </c>
      <c r="C3" s="16"/>
      <c r="D3" s="21"/>
    </row>
    <row r="4" spans="1:24" ht="27.95" customHeight="1" x14ac:dyDescent="0.25">
      <c r="F4" s="20"/>
      <c r="G4" s="20"/>
      <c r="H4" s="20"/>
      <c r="I4" s="20"/>
      <c r="J4" s="20"/>
      <c r="K4" s="20"/>
      <c r="L4" s="20"/>
    </row>
    <row r="5" spans="1:24" ht="72.75" customHeight="1" x14ac:dyDescent="0.25">
      <c r="B5" s="136" t="s">
        <v>2</v>
      </c>
      <c r="C5" s="136"/>
      <c r="D5" s="136"/>
      <c r="F5" s="136" t="s">
        <v>3</v>
      </c>
      <c r="G5" s="18"/>
      <c r="H5" s="18"/>
      <c r="I5" s="20"/>
      <c r="J5" s="20"/>
      <c r="K5" s="20"/>
      <c r="L5" s="20"/>
      <c r="N5" s="136"/>
      <c r="O5" s="136"/>
      <c r="P5" s="136"/>
      <c r="T5" s="18"/>
      <c r="U5" s="18"/>
      <c r="V5" s="18"/>
      <c r="W5" s="18"/>
      <c r="X5" s="18"/>
    </row>
    <row r="6" spans="1:24" ht="108.75" customHeight="1" x14ac:dyDescent="0.25">
      <c r="B6" s="136" t="s">
        <v>4</v>
      </c>
      <c r="C6" s="136"/>
      <c r="D6" s="136"/>
      <c r="F6" s="136"/>
      <c r="G6" s="18"/>
      <c r="H6" s="18"/>
      <c r="I6" s="20"/>
      <c r="J6" s="20"/>
      <c r="K6" s="20"/>
      <c r="L6" s="20"/>
      <c r="S6" s="17"/>
      <c r="T6" s="18"/>
      <c r="U6" s="18"/>
      <c r="V6" s="18"/>
      <c r="W6" s="18"/>
      <c r="X6" s="18"/>
    </row>
    <row r="7" spans="1:24" ht="37.5" customHeight="1" thickBot="1" x14ac:dyDescent="0.3">
      <c r="B7" s="39"/>
      <c r="C7" s="39"/>
      <c r="D7" s="39"/>
      <c r="F7" s="136"/>
      <c r="G7" s="18"/>
      <c r="H7" s="18"/>
      <c r="I7" s="20"/>
      <c r="J7" s="20"/>
      <c r="K7" s="20"/>
      <c r="L7" s="20"/>
      <c r="S7" s="17"/>
      <c r="T7" s="18"/>
      <c r="U7" s="18"/>
      <c r="V7" s="18"/>
      <c r="W7" s="18"/>
      <c r="X7" s="18"/>
    </row>
    <row r="8" spans="1:24" ht="114" customHeight="1" x14ac:dyDescent="0.25">
      <c r="B8" s="41"/>
      <c r="C8" s="42"/>
      <c r="D8" s="51"/>
      <c r="F8" s="18" t="s">
        <v>5</v>
      </c>
      <c r="G8" s="20"/>
      <c r="H8" s="20"/>
      <c r="I8" s="20"/>
      <c r="J8" s="20"/>
      <c r="K8" s="20"/>
      <c r="L8" s="20"/>
      <c r="S8" s="17"/>
      <c r="T8" s="18"/>
      <c r="U8" s="18"/>
      <c r="V8" s="18"/>
      <c r="W8" s="18"/>
      <c r="X8" s="18"/>
    </row>
    <row r="9" spans="1:24" ht="129.75" x14ac:dyDescent="0.25">
      <c r="B9" s="50"/>
      <c r="D9" s="48"/>
      <c r="F9" s="20" t="s">
        <v>6</v>
      </c>
      <c r="G9" s="18"/>
      <c r="H9" s="18"/>
      <c r="I9" s="18"/>
      <c r="J9" s="18"/>
      <c r="K9" s="18"/>
      <c r="L9" s="18"/>
      <c r="M9" s="18"/>
      <c r="N9" s="18"/>
      <c r="O9" s="18"/>
      <c r="P9" s="18"/>
      <c r="S9" s="17"/>
      <c r="T9" s="18"/>
      <c r="U9" s="18"/>
      <c r="V9" s="18"/>
      <c r="W9" s="18"/>
      <c r="X9" s="18"/>
    </row>
    <row r="10" spans="1:24" ht="8.25" customHeight="1" x14ac:dyDescent="0.2">
      <c r="B10" s="44"/>
      <c r="C10" s="14"/>
      <c r="D10" s="45"/>
      <c r="G10" s="18"/>
      <c r="H10" s="18"/>
      <c r="I10" s="18"/>
      <c r="J10" s="18"/>
      <c r="K10" s="18"/>
      <c r="L10" s="18"/>
      <c r="M10" s="18"/>
      <c r="N10" s="18"/>
      <c r="O10" s="18"/>
      <c r="P10" s="18"/>
    </row>
    <row r="11" spans="1:24" ht="130.5" thickBot="1" x14ac:dyDescent="0.3">
      <c r="B11" s="137" t="s">
        <v>7</v>
      </c>
      <c r="C11" s="138"/>
      <c r="D11" s="139"/>
      <c r="F11" s="18" t="s">
        <v>8</v>
      </c>
      <c r="M11" s="18"/>
    </row>
    <row r="12" spans="1:24" ht="15" customHeight="1" x14ac:dyDescent="0.25">
      <c r="A12" s="39"/>
      <c r="C12" s="39"/>
      <c r="D12" s="39"/>
      <c r="F12" s="140"/>
      <c r="G12" s="140"/>
      <c r="H12" s="140"/>
      <c r="I12" s="140"/>
      <c r="J12" s="140"/>
      <c r="K12" s="140"/>
      <c r="L12" s="140"/>
      <c r="M12" s="18"/>
    </row>
    <row r="13" spans="1:24" ht="15" customHeight="1" thickBot="1" x14ac:dyDescent="0.3">
      <c r="A13" s="39"/>
      <c r="C13" s="39"/>
      <c r="D13" s="39"/>
      <c r="F13" s="40"/>
      <c r="G13" s="40"/>
      <c r="H13" s="40"/>
      <c r="I13" s="40"/>
      <c r="J13" s="40"/>
      <c r="K13" s="40"/>
      <c r="L13" s="40"/>
      <c r="M13" s="18"/>
    </row>
    <row r="14" spans="1:24" ht="15" customHeight="1" x14ac:dyDescent="0.25">
      <c r="A14" s="39"/>
      <c r="B14" s="59" t="s">
        <v>9</v>
      </c>
      <c r="C14" s="42"/>
      <c r="D14" s="42"/>
      <c r="E14" s="43"/>
      <c r="F14" s="52"/>
      <c r="G14" s="52"/>
      <c r="H14" s="52"/>
      <c r="I14" s="52"/>
      <c r="J14" s="53"/>
      <c r="K14" s="40"/>
      <c r="L14" s="40"/>
      <c r="M14" s="18"/>
    </row>
    <row r="15" spans="1:24" ht="409.5" customHeight="1" x14ac:dyDescent="0.25">
      <c r="B15" s="60"/>
      <c r="C15" s="39"/>
      <c r="D15" s="39"/>
      <c r="F15" s="20"/>
      <c r="G15" s="20"/>
      <c r="H15" s="20"/>
      <c r="I15" s="20"/>
      <c r="J15" s="54"/>
      <c r="K15" s="20"/>
      <c r="L15" s="20"/>
      <c r="M15" s="18"/>
    </row>
    <row r="16" spans="1:24" ht="132.6" customHeight="1" x14ac:dyDescent="0.2">
      <c r="B16" s="44"/>
      <c r="C16" s="14"/>
      <c r="D16" s="14"/>
      <c r="J16" s="45"/>
    </row>
    <row r="17" spans="2:13" ht="23.25" customHeight="1" x14ac:dyDescent="0.2">
      <c r="B17" s="44"/>
      <c r="C17" s="14"/>
      <c r="D17" s="14"/>
      <c r="J17" s="45"/>
    </row>
    <row r="18" spans="2:13" ht="21.6" customHeight="1" x14ac:dyDescent="0.25">
      <c r="B18" s="46"/>
      <c r="C18" s="17"/>
      <c r="D18" s="47"/>
      <c r="H18" s="18"/>
      <c r="I18" s="18"/>
      <c r="J18" s="48"/>
      <c r="K18" s="18"/>
      <c r="L18" s="18"/>
      <c r="M18" s="18"/>
    </row>
    <row r="19" spans="2:13" ht="74.25" customHeight="1" x14ac:dyDescent="0.2">
      <c r="B19" s="50"/>
      <c r="G19" s="49"/>
      <c r="H19" s="18"/>
      <c r="I19" s="18"/>
      <c r="J19" s="48"/>
      <c r="K19" s="18"/>
      <c r="L19" s="18"/>
    </row>
    <row r="20" spans="2:13" ht="24.95" customHeight="1" x14ac:dyDescent="0.2">
      <c r="B20" s="44"/>
      <c r="C20" s="58"/>
      <c r="D20" s="58"/>
      <c r="E20" s="58"/>
      <c r="F20" s="58"/>
      <c r="J20" s="45"/>
    </row>
    <row r="21" spans="2:13" ht="24.95" customHeight="1" x14ac:dyDescent="0.2">
      <c r="B21" s="50"/>
      <c r="J21" s="45"/>
    </row>
    <row r="22" spans="2:13" ht="107.25" customHeight="1" thickBot="1" x14ac:dyDescent="0.25">
      <c r="B22" s="55"/>
      <c r="C22" s="56"/>
      <c r="D22" s="56"/>
      <c r="E22" s="56"/>
      <c r="F22" s="56"/>
      <c r="G22" s="56"/>
      <c r="H22" s="56"/>
      <c r="I22" s="56"/>
      <c r="J22" s="57"/>
    </row>
    <row r="23" spans="2:13" ht="27.95" customHeight="1" x14ac:dyDescent="0.2">
      <c r="B23" s="14"/>
      <c r="C23" s="14"/>
      <c r="D23" s="14"/>
    </row>
    <row r="24" spans="2:13" ht="72" customHeight="1" x14ac:dyDescent="0.2">
      <c r="B24" s="14"/>
      <c r="C24" s="14"/>
      <c r="D24" s="14"/>
    </row>
    <row r="25" spans="2:13" x14ac:dyDescent="0.2">
      <c r="C25" s="14"/>
      <c r="D25" s="14"/>
    </row>
    <row r="26" spans="2:13" x14ac:dyDescent="0.2">
      <c r="C26" s="14"/>
      <c r="D26" s="14"/>
    </row>
    <row r="32" spans="2:13" ht="28.5" customHeight="1" x14ac:dyDescent="0.2"/>
  </sheetData>
  <sheetProtection algorithmName="SHA-512" hashValue="dPBXXbSzd+K7xyVfzplHV9SoSQzHsMEJ35zgr2z/6JyXTymVtsc1rsobGDANMYtOAW9BnSuJYfP8ScTNGKbCKw==" saltValue="nDacZQKJ20v/tGMB/v4RkQ==" spinCount="100000" sheet="1" objects="1" scenarios="1"/>
  <mergeCells count="6">
    <mergeCell ref="N5:P5"/>
    <mergeCell ref="B11:D11"/>
    <mergeCell ref="F5:F7"/>
    <mergeCell ref="F12:L12"/>
    <mergeCell ref="B5:D5"/>
    <mergeCell ref="B6:D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150B7-E340-4113-8723-6CBC2B665C1E}">
  <sheetPr>
    <tabColor rgb="FF92D050"/>
  </sheetPr>
  <dimension ref="A1:CU71"/>
  <sheetViews>
    <sheetView zoomScale="70" zoomScaleNormal="70" workbookViewId="0">
      <pane xSplit="2" ySplit="5" topLeftCell="CP23" activePane="bottomRight" state="frozen"/>
      <selection pane="topRight" activeCell="D1" sqref="D1"/>
      <selection pane="bottomLeft" activeCell="A6" sqref="A6"/>
      <selection pane="bottomRight" sqref="A1:DE57"/>
    </sheetView>
  </sheetViews>
  <sheetFormatPr defaultColWidth="8.625" defaultRowHeight="14.25" x14ac:dyDescent="0.2"/>
  <cols>
    <col min="1" max="1" width="24" style="63" customWidth="1"/>
    <col min="2" max="3" width="33.25" style="63" customWidth="1"/>
    <col min="4" max="7" width="13.75" style="63" customWidth="1"/>
    <col min="8" max="8" width="50.875" style="63" customWidth="1"/>
    <col min="9" max="13" width="13.75" style="63" customWidth="1"/>
    <col min="14" max="14" width="51.25" style="63" customWidth="1"/>
    <col min="15" max="15" width="13.75" style="63" customWidth="1"/>
    <col min="16" max="16" width="10.125" style="63" bestFit="1" customWidth="1"/>
    <col min="17" max="17" width="13.125" style="63" bestFit="1" customWidth="1"/>
    <col min="18" max="18" width="12.875" style="63" customWidth="1"/>
    <col min="19" max="19" width="16" style="63" customWidth="1"/>
    <col min="20" max="20" width="49.25" style="63" customWidth="1"/>
    <col min="21" max="24" width="13.75" style="63" customWidth="1"/>
    <col min="25" max="25" width="29" style="63" customWidth="1"/>
    <col min="26" max="26" width="26.5" style="63" customWidth="1"/>
    <col min="27" max="27" width="16" style="63" customWidth="1"/>
    <col min="28" max="28" width="10.125" style="63" bestFit="1" customWidth="1"/>
    <col min="29" max="29" width="13.125" style="63" bestFit="1" customWidth="1"/>
    <col min="30" max="31" width="13.75" style="63" customWidth="1"/>
    <col min="32" max="32" width="32.25" style="93" customWidth="1"/>
    <col min="33" max="37" width="13.75" style="63" customWidth="1"/>
    <col min="38" max="38" width="46.75" style="63" customWidth="1"/>
    <col min="39" max="39" width="13.375" style="63" bestFit="1" customWidth="1"/>
    <col min="40" max="43" width="13.75" style="63" customWidth="1"/>
    <col min="44" max="44" width="39.125" style="93" customWidth="1"/>
    <col min="45" max="48" width="13.75" style="63" customWidth="1"/>
    <col min="49" max="49" width="13.75" style="93" customWidth="1"/>
    <col min="50" max="50" width="31.5" style="93" customWidth="1"/>
    <col min="51" max="55" width="13.75" style="63" customWidth="1"/>
    <col min="56" max="56" width="47.125" style="63" customWidth="1"/>
    <col min="57" max="61" width="13.75" style="63" customWidth="1"/>
    <col min="62" max="62" width="21.625" style="63" customWidth="1"/>
    <col min="63" max="73" width="13.75" style="63" customWidth="1"/>
    <col min="74" max="74" width="26.75" style="63" customWidth="1"/>
    <col min="75" max="79" width="13.75" style="63" customWidth="1"/>
    <col min="80" max="80" width="38.125" style="63" customWidth="1"/>
    <col min="81" max="85" width="13.75" style="63" customWidth="1"/>
    <col min="86" max="86" width="28.25" style="63" customWidth="1"/>
    <col min="87" max="91" width="13.75" style="63" customWidth="1"/>
    <col min="92" max="92" width="29" style="63" customWidth="1"/>
    <col min="93" max="93" width="13.75" style="63" customWidth="1"/>
    <col min="94" max="94" width="17" style="63" customWidth="1"/>
    <col min="95" max="95" width="16.625" style="63" customWidth="1"/>
    <col min="96" max="96" width="16.25" style="63" customWidth="1"/>
    <col min="97" max="97" width="16.625" style="63" customWidth="1"/>
    <col min="98" max="98" width="29" style="63" customWidth="1"/>
    <col min="99" max="99" width="14.875" style="63" customWidth="1"/>
    <col min="100" max="16384" width="8.625" style="63"/>
  </cols>
  <sheetData>
    <row r="1" spans="1:99" ht="30.95" customHeight="1" thickBot="1" x14ac:dyDescent="0.45">
      <c r="A1" s="89" t="s">
        <v>0</v>
      </c>
      <c r="J1" s="90"/>
      <c r="K1" s="91"/>
      <c r="L1" s="91"/>
      <c r="M1" s="91"/>
      <c r="N1" s="91"/>
      <c r="O1" s="91"/>
      <c r="P1" s="91"/>
      <c r="Q1" s="91"/>
      <c r="R1" s="91"/>
      <c r="S1" s="91"/>
      <c r="T1" s="91"/>
      <c r="AA1" s="91"/>
      <c r="AF1" s="92"/>
      <c r="CR1" s="94"/>
    </row>
    <row r="2" spans="1:99" ht="15" customHeight="1" thickBot="1" x14ac:dyDescent="0.3">
      <c r="A2" s="156" t="s">
        <v>10</v>
      </c>
      <c r="B2" s="153" t="s">
        <v>11</v>
      </c>
      <c r="C2" s="166" t="s">
        <v>12</v>
      </c>
      <c r="D2" s="142" t="s">
        <v>13</v>
      </c>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row>
    <row r="3" spans="1:99" ht="15" customHeight="1" x14ac:dyDescent="0.25">
      <c r="A3" s="157"/>
      <c r="B3" s="154"/>
      <c r="C3" s="167"/>
      <c r="D3" s="142" t="s">
        <v>14</v>
      </c>
      <c r="E3" s="142"/>
      <c r="F3" s="142"/>
      <c r="G3" s="142"/>
      <c r="H3" s="142"/>
      <c r="I3" s="162"/>
      <c r="J3" s="163" t="s">
        <v>15</v>
      </c>
      <c r="K3" s="163"/>
      <c r="L3" s="163"/>
      <c r="M3" s="163"/>
      <c r="N3" s="163"/>
      <c r="O3" s="163"/>
      <c r="P3" s="152" t="s">
        <v>16</v>
      </c>
      <c r="Q3" s="142"/>
      <c r="R3" s="142"/>
      <c r="S3" s="142"/>
      <c r="T3" s="142"/>
      <c r="U3" s="143"/>
      <c r="V3" s="141" t="s">
        <v>17</v>
      </c>
      <c r="W3" s="142"/>
      <c r="X3" s="142"/>
      <c r="Y3" s="142"/>
      <c r="Z3" s="142"/>
      <c r="AA3" s="143"/>
      <c r="AB3" s="152" t="s">
        <v>18</v>
      </c>
      <c r="AC3" s="142"/>
      <c r="AD3" s="142"/>
      <c r="AE3" s="142"/>
      <c r="AF3" s="142"/>
      <c r="AG3" s="142"/>
      <c r="AH3" s="141" t="s">
        <v>19</v>
      </c>
      <c r="AI3" s="142"/>
      <c r="AJ3" s="142"/>
      <c r="AK3" s="142"/>
      <c r="AL3" s="142"/>
      <c r="AM3" s="143"/>
      <c r="AN3" s="141" t="s">
        <v>20</v>
      </c>
      <c r="AO3" s="142"/>
      <c r="AP3" s="142"/>
      <c r="AQ3" s="142"/>
      <c r="AR3" s="142"/>
      <c r="AS3" s="143"/>
      <c r="AT3" s="141" t="s">
        <v>21</v>
      </c>
      <c r="AU3" s="142"/>
      <c r="AV3" s="142"/>
      <c r="AW3" s="142"/>
      <c r="AX3" s="142"/>
      <c r="AY3" s="162"/>
      <c r="AZ3" s="141" t="s">
        <v>22</v>
      </c>
      <c r="BA3" s="142"/>
      <c r="BB3" s="142"/>
      <c r="BC3" s="142"/>
      <c r="BD3" s="142"/>
      <c r="BE3" s="143"/>
      <c r="BF3" s="141" t="s">
        <v>23</v>
      </c>
      <c r="BG3" s="142"/>
      <c r="BH3" s="142"/>
      <c r="BI3" s="142"/>
      <c r="BJ3" s="142"/>
      <c r="BK3" s="143"/>
      <c r="BL3" s="141" t="s">
        <v>24</v>
      </c>
      <c r="BM3" s="142"/>
      <c r="BN3" s="142"/>
      <c r="BO3" s="142"/>
      <c r="BP3" s="142"/>
      <c r="BQ3" s="143"/>
      <c r="BR3" s="141" t="s">
        <v>25</v>
      </c>
      <c r="BS3" s="142"/>
      <c r="BT3" s="142"/>
      <c r="BU3" s="142"/>
      <c r="BV3" s="142"/>
      <c r="BW3" s="143"/>
      <c r="BX3" s="141" t="s">
        <v>26</v>
      </c>
      <c r="BY3" s="142"/>
      <c r="BZ3" s="142"/>
      <c r="CA3" s="142"/>
      <c r="CB3" s="142"/>
      <c r="CC3" s="143"/>
      <c r="CD3" s="141" t="s">
        <v>27</v>
      </c>
      <c r="CE3" s="142"/>
      <c r="CF3" s="142"/>
      <c r="CG3" s="142"/>
      <c r="CH3" s="142"/>
      <c r="CI3" s="143"/>
      <c r="CJ3" s="141" t="s">
        <v>28</v>
      </c>
      <c r="CK3" s="142"/>
      <c r="CL3" s="142"/>
      <c r="CM3" s="142"/>
      <c r="CN3" s="142"/>
      <c r="CO3" s="143"/>
      <c r="CP3" s="141" t="s">
        <v>29</v>
      </c>
      <c r="CQ3" s="142"/>
      <c r="CR3" s="142"/>
      <c r="CS3" s="142"/>
      <c r="CT3" s="142"/>
      <c r="CU3" s="143"/>
    </row>
    <row r="4" spans="1:99" ht="15.75" customHeight="1" thickBot="1" x14ac:dyDescent="0.3">
      <c r="A4" s="157"/>
      <c r="B4" s="154"/>
      <c r="C4" s="167"/>
      <c r="D4" s="145" t="s">
        <v>30</v>
      </c>
      <c r="E4" s="145"/>
      <c r="F4" s="145"/>
      <c r="G4" s="145"/>
      <c r="H4" s="145"/>
      <c r="I4" s="151"/>
      <c r="J4" s="159" t="s">
        <v>31</v>
      </c>
      <c r="K4" s="159"/>
      <c r="L4" s="159"/>
      <c r="M4" s="159"/>
      <c r="N4" s="159"/>
      <c r="O4" s="159"/>
      <c r="P4" s="150" t="s">
        <v>31</v>
      </c>
      <c r="Q4" s="145"/>
      <c r="R4" s="145"/>
      <c r="S4" s="145"/>
      <c r="T4" s="145"/>
      <c r="U4" s="151"/>
      <c r="V4" s="107"/>
      <c r="W4" s="107"/>
      <c r="X4" s="107"/>
      <c r="Y4" s="107"/>
      <c r="Z4" s="107"/>
      <c r="AA4" s="107"/>
      <c r="AB4" s="160" t="s">
        <v>31</v>
      </c>
      <c r="AC4" s="161"/>
      <c r="AD4" s="161"/>
      <c r="AE4" s="161"/>
      <c r="AF4" s="161"/>
      <c r="AG4" s="161"/>
      <c r="AH4" s="164" t="s">
        <v>31</v>
      </c>
      <c r="AI4" s="161"/>
      <c r="AJ4" s="161"/>
      <c r="AK4" s="161"/>
      <c r="AL4" s="161"/>
      <c r="AM4" s="165"/>
      <c r="AN4" s="144" t="s">
        <v>31</v>
      </c>
      <c r="AO4" s="145"/>
      <c r="AP4" s="145"/>
      <c r="AQ4" s="145"/>
      <c r="AR4" s="145"/>
      <c r="AS4" s="146"/>
      <c r="AT4" s="144" t="s">
        <v>31</v>
      </c>
      <c r="AU4" s="145"/>
      <c r="AV4" s="145"/>
      <c r="AW4" s="145"/>
      <c r="AX4" s="145"/>
      <c r="AY4" s="151"/>
      <c r="AZ4" s="144" t="s">
        <v>31</v>
      </c>
      <c r="BA4" s="145"/>
      <c r="BB4" s="145"/>
      <c r="BC4" s="145"/>
      <c r="BD4" s="145"/>
      <c r="BE4" s="146"/>
      <c r="BF4" s="144" t="s">
        <v>31</v>
      </c>
      <c r="BG4" s="145"/>
      <c r="BH4" s="145"/>
      <c r="BI4" s="145"/>
      <c r="BJ4" s="145"/>
      <c r="BK4" s="146"/>
      <c r="BL4" s="144" t="s">
        <v>31</v>
      </c>
      <c r="BM4" s="145"/>
      <c r="BN4" s="145"/>
      <c r="BO4" s="145"/>
      <c r="BP4" s="145"/>
      <c r="BQ4" s="146"/>
      <c r="BR4" s="144" t="s">
        <v>31</v>
      </c>
      <c r="BS4" s="145"/>
      <c r="BT4" s="145"/>
      <c r="BU4" s="145"/>
      <c r="BV4" s="145"/>
      <c r="BW4" s="146"/>
      <c r="BX4" s="144" t="s">
        <v>31</v>
      </c>
      <c r="BY4" s="145"/>
      <c r="BZ4" s="145"/>
      <c r="CA4" s="145"/>
      <c r="CB4" s="145"/>
      <c r="CC4" s="146"/>
      <c r="CD4" s="144" t="s">
        <v>31</v>
      </c>
      <c r="CE4" s="145"/>
      <c r="CF4" s="145"/>
      <c r="CG4" s="145"/>
      <c r="CH4" s="145"/>
      <c r="CI4" s="146"/>
      <c r="CJ4" s="144" t="s">
        <v>31</v>
      </c>
      <c r="CK4" s="145"/>
      <c r="CL4" s="145"/>
      <c r="CM4" s="145"/>
      <c r="CN4" s="145"/>
      <c r="CO4" s="146"/>
      <c r="CP4" s="144" t="s">
        <v>31</v>
      </c>
      <c r="CQ4" s="145"/>
      <c r="CR4" s="145"/>
      <c r="CS4" s="145"/>
      <c r="CT4" s="145"/>
      <c r="CU4" s="146"/>
    </row>
    <row r="5" spans="1:99" ht="135.75" thickBot="1" x14ac:dyDescent="0.3">
      <c r="A5" s="158"/>
      <c r="B5" s="155"/>
      <c r="C5" s="168"/>
      <c r="D5" s="108" t="s">
        <v>32</v>
      </c>
      <c r="E5" s="109" t="s">
        <v>33</v>
      </c>
      <c r="F5" s="109" t="s">
        <v>34</v>
      </c>
      <c r="G5" s="109" t="s">
        <v>35</v>
      </c>
      <c r="H5" s="109" t="s">
        <v>36</v>
      </c>
      <c r="I5" s="110" t="s">
        <v>37</v>
      </c>
      <c r="J5" s="111" t="s">
        <v>32</v>
      </c>
      <c r="K5" s="109" t="s">
        <v>33</v>
      </c>
      <c r="L5" s="109" t="s">
        <v>34</v>
      </c>
      <c r="M5" s="109" t="s">
        <v>35</v>
      </c>
      <c r="N5" s="109" t="s">
        <v>36</v>
      </c>
      <c r="O5" s="110" t="s">
        <v>37</v>
      </c>
      <c r="P5" s="111" t="s">
        <v>32</v>
      </c>
      <c r="Q5" s="109" t="s">
        <v>33</v>
      </c>
      <c r="R5" s="109" t="s">
        <v>34</v>
      </c>
      <c r="S5" s="109" t="s">
        <v>35</v>
      </c>
      <c r="T5" s="109" t="s">
        <v>36</v>
      </c>
      <c r="U5" s="110" t="s">
        <v>37</v>
      </c>
      <c r="V5" s="111" t="s">
        <v>32</v>
      </c>
      <c r="W5" s="109" t="s">
        <v>33</v>
      </c>
      <c r="X5" s="109" t="s">
        <v>34</v>
      </c>
      <c r="Y5" s="109" t="s">
        <v>35</v>
      </c>
      <c r="Z5" s="109" t="s">
        <v>36</v>
      </c>
      <c r="AA5" s="110" t="s">
        <v>37</v>
      </c>
      <c r="AB5" s="111" t="s">
        <v>32</v>
      </c>
      <c r="AC5" s="109" t="s">
        <v>33</v>
      </c>
      <c r="AD5" s="109" t="s">
        <v>34</v>
      </c>
      <c r="AE5" s="109" t="s">
        <v>35</v>
      </c>
      <c r="AF5" s="109" t="s">
        <v>36</v>
      </c>
      <c r="AG5" s="110" t="s">
        <v>37</v>
      </c>
      <c r="AH5" s="111" t="s">
        <v>32</v>
      </c>
      <c r="AI5" s="109" t="s">
        <v>33</v>
      </c>
      <c r="AJ5" s="109" t="s">
        <v>34</v>
      </c>
      <c r="AK5" s="109" t="s">
        <v>35</v>
      </c>
      <c r="AL5" s="109" t="s">
        <v>36</v>
      </c>
      <c r="AM5" s="110" t="s">
        <v>37</v>
      </c>
      <c r="AN5" s="111" t="s">
        <v>32</v>
      </c>
      <c r="AO5" s="109" t="s">
        <v>33</v>
      </c>
      <c r="AP5" s="109" t="s">
        <v>34</v>
      </c>
      <c r="AQ5" s="109" t="s">
        <v>35</v>
      </c>
      <c r="AR5" s="109" t="s">
        <v>36</v>
      </c>
      <c r="AS5" s="110" t="s">
        <v>37</v>
      </c>
      <c r="AT5" s="111" t="s">
        <v>32</v>
      </c>
      <c r="AU5" s="109" t="s">
        <v>33</v>
      </c>
      <c r="AV5" s="109" t="s">
        <v>34</v>
      </c>
      <c r="AW5" s="109" t="s">
        <v>35</v>
      </c>
      <c r="AX5" s="109" t="s">
        <v>36</v>
      </c>
      <c r="AY5" s="110" t="s">
        <v>37</v>
      </c>
      <c r="AZ5" s="111" t="s">
        <v>32</v>
      </c>
      <c r="BA5" s="109" t="s">
        <v>33</v>
      </c>
      <c r="BB5" s="109" t="s">
        <v>34</v>
      </c>
      <c r="BC5" s="109" t="s">
        <v>35</v>
      </c>
      <c r="BD5" s="109" t="s">
        <v>36</v>
      </c>
      <c r="BE5" s="110" t="s">
        <v>37</v>
      </c>
      <c r="BF5" s="111" t="s">
        <v>32</v>
      </c>
      <c r="BG5" s="109" t="s">
        <v>33</v>
      </c>
      <c r="BH5" s="109" t="s">
        <v>34</v>
      </c>
      <c r="BI5" s="109" t="s">
        <v>35</v>
      </c>
      <c r="BJ5" s="109" t="s">
        <v>36</v>
      </c>
      <c r="BK5" s="110" t="s">
        <v>37</v>
      </c>
      <c r="BL5" s="111" t="s">
        <v>32</v>
      </c>
      <c r="BM5" s="109" t="s">
        <v>33</v>
      </c>
      <c r="BN5" s="109" t="s">
        <v>34</v>
      </c>
      <c r="BO5" s="109" t="s">
        <v>35</v>
      </c>
      <c r="BP5" s="109" t="s">
        <v>36</v>
      </c>
      <c r="BQ5" s="110" t="s">
        <v>37</v>
      </c>
      <c r="BR5" s="111" t="s">
        <v>32</v>
      </c>
      <c r="BS5" s="109" t="s">
        <v>33</v>
      </c>
      <c r="BT5" s="109" t="s">
        <v>34</v>
      </c>
      <c r="BU5" s="109" t="s">
        <v>35</v>
      </c>
      <c r="BV5" s="109" t="s">
        <v>36</v>
      </c>
      <c r="BW5" s="110" t="s">
        <v>37</v>
      </c>
      <c r="BX5" s="111" t="s">
        <v>32</v>
      </c>
      <c r="BY5" s="109" t="s">
        <v>33</v>
      </c>
      <c r="BZ5" s="109" t="s">
        <v>34</v>
      </c>
      <c r="CA5" s="109" t="s">
        <v>35</v>
      </c>
      <c r="CB5" s="109" t="s">
        <v>36</v>
      </c>
      <c r="CC5" s="110" t="s">
        <v>37</v>
      </c>
      <c r="CD5" s="111" t="s">
        <v>32</v>
      </c>
      <c r="CE5" s="109" t="s">
        <v>33</v>
      </c>
      <c r="CF5" s="109" t="s">
        <v>34</v>
      </c>
      <c r="CG5" s="109" t="s">
        <v>35</v>
      </c>
      <c r="CH5" s="109" t="s">
        <v>36</v>
      </c>
      <c r="CI5" s="110" t="s">
        <v>37</v>
      </c>
      <c r="CJ5" s="111" t="s">
        <v>32</v>
      </c>
      <c r="CK5" s="109" t="s">
        <v>33</v>
      </c>
      <c r="CL5" s="109" t="s">
        <v>34</v>
      </c>
      <c r="CM5" s="109" t="s">
        <v>35</v>
      </c>
      <c r="CN5" s="109" t="s">
        <v>36</v>
      </c>
      <c r="CO5" s="110" t="s">
        <v>37</v>
      </c>
      <c r="CP5" s="111" t="s">
        <v>32</v>
      </c>
      <c r="CQ5" s="109" t="s">
        <v>33</v>
      </c>
      <c r="CR5" s="109" t="s">
        <v>34</v>
      </c>
      <c r="CS5" s="109" t="s">
        <v>35</v>
      </c>
      <c r="CT5" s="109" t="s">
        <v>36</v>
      </c>
      <c r="CU5" s="110" t="s">
        <v>37</v>
      </c>
    </row>
    <row r="6" spans="1:99" ht="39.950000000000003" customHeight="1" x14ac:dyDescent="0.2">
      <c r="A6" s="62">
        <f>Start!$C$3</f>
        <v>0</v>
      </c>
      <c r="B6" s="95"/>
      <c r="C6" s="95"/>
      <c r="D6" s="62"/>
      <c r="E6" s="62"/>
      <c r="F6" s="62"/>
      <c r="G6" s="62">
        <f t="shared" ref="G6:G10" si="0">D6*(MAX(E6:F6))</f>
        <v>0</v>
      </c>
      <c r="H6" s="95"/>
      <c r="I6" s="62"/>
      <c r="J6" s="62"/>
      <c r="K6" s="62"/>
      <c r="L6" s="62"/>
      <c r="M6" s="62">
        <f t="shared" ref="M6:M10" si="1">J6*(MAX(K6:L6))</f>
        <v>0</v>
      </c>
      <c r="N6" s="95"/>
      <c r="O6" s="62"/>
      <c r="P6" s="62"/>
      <c r="Q6" s="62"/>
      <c r="R6" s="62"/>
      <c r="S6" s="62">
        <f t="shared" ref="S6:S10" si="2">P6*(MAX(Q6:R6))</f>
        <v>0</v>
      </c>
      <c r="T6" s="95"/>
      <c r="U6" s="62"/>
      <c r="V6" s="62"/>
      <c r="W6" s="62"/>
      <c r="X6" s="62"/>
      <c r="Y6" s="62">
        <f t="shared" ref="Y6:Y25" si="3">V6*(MAX(W6:X6))</f>
        <v>0</v>
      </c>
      <c r="Z6" s="125"/>
      <c r="AA6" s="62"/>
      <c r="AB6" s="62"/>
      <c r="AC6" s="62"/>
      <c r="AD6" s="62"/>
      <c r="AE6" s="62">
        <f t="shared" ref="AE6:AE10" si="4">AB6*(MAX(AC6:AD6))</f>
        <v>0</v>
      </c>
      <c r="AF6" s="147"/>
      <c r="AG6" s="62"/>
      <c r="AH6" s="62"/>
      <c r="AI6" s="62"/>
      <c r="AJ6" s="62"/>
      <c r="AK6" s="62">
        <f t="shared" ref="AK6:AK10" si="5">AH6*(MAX(AI6:AJ6))</f>
        <v>0</v>
      </c>
      <c r="AL6" s="95"/>
      <c r="AM6" s="62"/>
      <c r="AN6" s="62"/>
      <c r="AO6" s="62"/>
      <c r="AP6" s="62"/>
      <c r="AQ6" s="62">
        <f t="shared" ref="AQ6:AQ10" si="6">AN6*(MAX(AO6:AP6))</f>
        <v>0</v>
      </c>
      <c r="AR6" s="95"/>
      <c r="AS6" s="62"/>
      <c r="AT6" s="62"/>
      <c r="AU6" s="62"/>
      <c r="AV6" s="62"/>
      <c r="AW6" s="95">
        <f t="shared" ref="AW6:AW10" si="7">AT6*(MAX(AU6:AV6))</f>
        <v>0</v>
      </c>
      <c r="AX6" s="95"/>
      <c r="AY6" s="62"/>
      <c r="AZ6" s="62"/>
      <c r="BA6" s="62"/>
      <c r="BB6" s="62"/>
      <c r="BC6" s="62">
        <f t="shared" ref="BC6:BC10" si="8">AZ6*(MAX(BA6:BB6))</f>
        <v>0</v>
      </c>
      <c r="BD6" s="95"/>
      <c r="BE6" s="62"/>
      <c r="BF6" s="62"/>
      <c r="BG6" s="62"/>
      <c r="BH6" s="62"/>
      <c r="BI6" s="62">
        <f t="shared" ref="BI6:BI10" si="9">BF6*(MAX(BG6:BH6))</f>
        <v>0</v>
      </c>
      <c r="BJ6" s="95"/>
      <c r="BK6" s="62"/>
      <c r="BL6" s="62"/>
      <c r="BM6" s="62"/>
      <c r="BN6" s="62"/>
      <c r="BO6" s="62">
        <f t="shared" ref="BO6:BO10" si="10">BL6*(MAX(BM6:BN6))</f>
        <v>0</v>
      </c>
      <c r="BP6" s="149"/>
      <c r="BQ6" s="62"/>
      <c r="BR6" s="62"/>
      <c r="BS6" s="62"/>
      <c r="BT6" s="62"/>
      <c r="BU6" s="62">
        <f t="shared" ref="BU6:BU10" si="11">BR6*(MAX(BS6:BT6))</f>
        <v>0</v>
      </c>
      <c r="BV6" s="114"/>
      <c r="BW6" s="62"/>
      <c r="BX6" s="62"/>
      <c r="BY6" s="62"/>
      <c r="BZ6" s="62"/>
      <c r="CA6" s="115">
        <f t="shared" ref="CA6:CA10" si="12">BX6*(MAX(BY6:BZ6))</f>
        <v>0</v>
      </c>
      <c r="CB6" s="114"/>
      <c r="CC6" s="116"/>
      <c r="CD6" s="62"/>
      <c r="CE6" s="62"/>
      <c r="CF6" s="62"/>
      <c r="CG6" s="62">
        <f t="shared" ref="CG6:CG10" si="13">CD6*(MAX(CE6:CF6))</f>
        <v>0</v>
      </c>
      <c r="CH6" s="127"/>
      <c r="CI6" s="62"/>
      <c r="CJ6" s="62"/>
      <c r="CK6" s="62"/>
      <c r="CL6" s="62"/>
      <c r="CM6" s="62">
        <f t="shared" ref="CM6:CM25" si="14">CJ6*(MAX(CK6:CL6))</f>
        <v>0</v>
      </c>
      <c r="CN6" s="125"/>
      <c r="CO6" s="62"/>
      <c r="CP6" s="62"/>
      <c r="CQ6" s="62"/>
      <c r="CR6" s="62"/>
      <c r="CS6" s="62">
        <f t="shared" ref="CS6:CS13" si="15">CP6*(MAX(CQ6:CR6))</f>
        <v>0</v>
      </c>
      <c r="CT6" s="125"/>
      <c r="CU6" s="62"/>
    </row>
    <row r="7" spans="1:99" ht="39.950000000000003" customHeight="1" x14ac:dyDescent="0.2">
      <c r="A7" s="62">
        <f>Start!$C$3</f>
        <v>0</v>
      </c>
      <c r="B7" s="95"/>
      <c r="C7" s="95"/>
      <c r="D7" s="62"/>
      <c r="E7" s="62"/>
      <c r="F7" s="62"/>
      <c r="G7" s="62">
        <f t="shared" si="0"/>
        <v>0</v>
      </c>
      <c r="H7" s="95"/>
      <c r="I7" s="62"/>
      <c r="J7" s="62"/>
      <c r="K7" s="62"/>
      <c r="L7" s="62"/>
      <c r="M7" s="62">
        <f t="shared" si="1"/>
        <v>0</v>
      </c>
      <c r="N7" s="95"/>
      <c r="O7" s="62"/>
      <c r="P7" s="62"/>
      <c r="Q7" s="62"/>
      <c r="R7" s="62"/>
      <c r="S7" s="62">
        <f t="shared" si="2"/>
        <v>0</v>
      </c>
      <c r="T7" s="95"/>
      <c r="U7" s="62"/>
      <c r="V7" s="62"/>
      <c r="W7" s="62"/>
      <c r="X7" s="62"/>
      <c r="Y7" s="62">
        <f t="shared" si="3"/>
        <v>0</v>
      </c>
      <c r="Z7" s="126"/>
      <c r="AA7" s="62"/>
      <c r="AB7" s="62"/>
      <c r="AC7" s="62"/>
      <c r="AD7" s="62"/>
      <c r="AE7" s="62">
        <f t="shared" si="4"/>
        <v>0</v>
      </c>
      <c r="AF7" s="148"/>
      <c r="AG7" s="62"/>
      <c r="AH7" s="62"/>
      <c r="AI7" s="62"/>
      <c r="AJ7" s="62"/>
      <c r="AK7" s="62">
        <f t="shared" si="5"/>
        <v>0</v>
      </c>
      <c r="AL7" s="95"/>
      <c r="AM7" s="62"/>
      <c r="AN7" s="62"/>
      <c r="AO7" s="62"/>
      <c r="AP7" s="62"/>
      <c r="AQ7" s="62">
        <f t="shared" si="6"/>
        <v>0</v>
      </c>
      <c r="AR7" s="95"/>
      <c r="AS7" s="62"/>
      <c r="AT7" s="62"/>
      <c r="AU7" s="62"/>
      <c r="AV7" s="62"/>
      <c r="AW7" s="95">
        <f t="shared" si="7"/>
        <v>0</v>
      </c>
      <c r="AX7" s="95"/>
      <c r="AY7" s="62"/>
      <c r="AZ7" s="62"/>
      <c r="BA7" s="62"/>
      <c r="BB7" s="62"/>
      <c r="BC7" s="62">
        <f t="shared" si="8"/>
        <v>0</v>
      </c>
      <c r="BD7" s="95"/>
      <c r="BE7" s="62"/>
      <c r="BF7" s="62"/>
      <c r="BG7" s="62"/>
      <c r="BH7" s="62"/>
      <c r="BI7" s="62">
        <f t="shared" si="9"/>
        <v>0</v>
      </c>
      <c r="BJ7" s="95"/>
      <c r="BK7" s="62"/>
      <c r="BL7" s="62"/>
      <c r="BM7" s="62"/>
      <c r="BN7" s="62"/>
      <c r="BO7" s="62">
        <f t="shared" si="10"/>
        <v>0</v>
      </c>
      <c r="BP7" s="149"/>
      <c r="BQ7" s="62"/>
      <c r="BR7" s="62"/>
      <c r="BS7" s="62"/>
      <c r="BT7" s="62"/>
      <c r="BU7" s="62">
        <f t="shared" si="11"/>
        <v>0</v>
      </c>
      <c r="BV7" s="114"/>
      <c r="BW7" s="62"/>
      <c r="BX7" s="62"/>
      <c r="BY7" s="62"/>
      <c r="BZ7" s="62"/>
      <c r="CA7" s="115">
        <f t="shared" si="12"/>
        <v>0</v>
      </c>
      <c r="CB7" s="114"/>
      <c r="CC7" s="116"/>
      <c r="CD7" s="62"/>
      <c r="CE7" s="62"/>
      <c r="CF7" s="62"/>
      <c r="CG7" s="62">
        <f t="shared" si="13"/>
        <v>0</v>
      </c>
      <c r="CH7" s="128"/>
      <c r="CI7" s="62"/>
      <c r="CJ7" s="62"/>
      <c r="CK7" s="62"/>
      <c r="CL7" s="62"/>
      <c r="CM7" s="62">
        <f t="shared" si="14"/>
        <v>0</v>
      </c>
      <c r="CN7" s="126"/>
      <c r="CO7" s="62"/>
      <c r="CP7" s="62"/>
      <c r="CQ7" s="62"/>
      <c r="CR7" s="62"/>
      <c r="CS7" s="62">
        <f t="shared" si="15"/>
        <v>0</v>
      </c>
      <c r="CT7" s="126"/>
      <c r="CU7" s="62"/>
    </row>
    <row r="8" spans="1:99" ht="39.950000000000003" customHeight="1" x14ac:dyDescent="0.2">
      <c r="A8" s="62">
        <f>Start!$C$3</f>
        <v>0</v>
      </c>
      <c r="B8" s="95"/>
      <c r="C8" s="95"/>
      <c r="D8" s="62"/>
      <c r="E8" s="62"/>
      <c r="F8" s="62"/>
      <c r="G8" s="62">
        <f t="shared" si="0"/>
        <v>0</v>
      </c>
      <c r="H8" s="95"/>
      <c r="I8" s="62"/>
      <c r="J8" s="62"/>
      <c r="K8" s="62"/>
      <c r="L8" s="62"/>
      <c r="M8" s="62">
        <f t="shared" si="1"/>
        <v>0</v>
      </c>
      <c r="N8" s="95"/>
      <c r="O8" s="62"/>
      <c r="P8" s="62"/>
      <c r="Q8" s="62"/>
      <c r="R8" s="62"/>
      <c r="S8" s="62">
        <f t="shared" si="2"/>
        <v>0</v>
      </c>
      <c r="T8" s="95"/>
      <c r="U8" s="62"/>
      <c r="V8" s="62"/>
      <c r="W8" s="62"/>
      <c r="X8" s="62"/>
      <c r="Y8" s="62">
        <f t="shared" si="3"/>
        <v>0</v>
      </c>
      <c r="Z8" s="126"/>
      <c r="AA8" s="62"/>
      <c r="AB8" s="62"/>
      <c r="AC8" s="62"/>
      <c r="AD8" s="62"/>
      <c r="AE8" s="62">
        <f t="shared" si="4"/>
        <v>0</v>
      </c>
      <c r="AF8" s="147"/>
      <c r="AG8" s="62"/>
      <c r="AH8" s="62"/>
      <c r="AI8" s="62"/>
      <c r="AJ8" s="62"/>
      <c r="AK8" s="62">
        <f t="shared" si="5"/>
        <v>0</v>
      </c>
      <c r="AL8" s="95"/>
      <c r="AM8" s="62"/>
      <c r="AN8" s="62"/>
      <c r="AO8" s="62"/>
      <c r="AP8" s="62"/>
      <c r="AQ8" s="62">
        <f t="shared" si="6"/>
        <v>0</v>
      </c>
      <c r="AR8" s="95"/>
      <c r="AS8" s="62"/>
      <c r="AT8" s="62"/>
      <c r="AU8" s="62"/>
      <c r="AV8" s="62"/>
      <c r="AW8" s="95">
        <f t="shared" si="7"/>
        <v>0</v>
      </c>
      <c r="AX8" s="95"/>
      <c r="AY8" s="62"/>
      <c r="AZ8" s="62"/>
      <c r="BA8" s="62"/>
      <c r="BB8" s="62"/>
      <c r="BC8" s="62">
        <f t="shared" si="8"/>
        <v>0</v>
      </c>
      <c r="BD8" s="95"/>
      <c r="BE8" s="62"/>
      <c r="BF8" s="62"/>
      <c r="BG8" s="62"/>
      <c r="BH8" s="62"/>
      <c r="BI8" s="62">
        <f t="shared" si="9"/>
        <v>0</v>
      </c>
      <c r="BJ8" s="95"/>
      <c r="BK8" s="62"/>
      <c r="BL8" s="62"/>
      <c r="BM8" s="62"/>
      <c r="BN8" s="62"/>
      <c r="BO8" s="62">
        <f t="shared" si="10"/>
        <v>0</v>
      </c>
      <c r="BP8" s="149"/>
      <c r="BQ8" s="62"/>
      <c r="BR8" s="62"/>
      <c r="BS8" s="62"/>
      <c r="BT8" s="62"/>
      <c r="BU8" s="62">
        <f t="shared" si="11"/>
        <v>0</v>
      </c>
      <c r="BV8" s="114"/>
      <c r="BW8" s="62"/>
      <c r="BX8" s="62"/>
      <c r="BY8" s="62"/>
      <c r="BZ8" s="62"/>
      <c r="CA8" s="115">
        <f t="shared" si="12"/>
        <v>0</v>
      </c>
      <c r="CB8" s="114"/>
      <c r="CC8" s="116"/>
      <c r="CD8" s="62"/>
      <c r="CE8" s="62"/>
      <c r="CF8" s="62"/>
      <c r="CG8" s="62">
        <f t="shared" si="13"/>
        <v>0</v>
      </c>
      <c r="CH8" s="128"/>
      <c r="CI8" s="62"/>
      <c r="CJ8" s="62"/>
      <c r="CK8" s="62"/>
      <c r="CL8" s="62"/>
      <c r="CM8" s="62">
        <f t="shared" si="14"/>
        <v>0</v>
      </c>
      <c r="CN8" s="126"/>
      <c r="CO8" s="62"/>
      <c r="CP8" s="62"/>
      <c r="CQ8" s="62"/>
      <c r="CR8" s="62"/>
      <c r="CS8" s="62">
        <f t="shared" si="15"/>
        <v>0</v>
      </c>
      <c r="CT8" s="126"/>
      <c r="CU8" s="62"/>
    </row>
    <row r="9" spans="1:99" ht="39.950000000000003" customHeight="1" x14ac:dyDescent="0.2">
      <c r="A9" s="62">
        <f>Start!$C$3</f>
        <v>0</v>
      </c>
      <c r="B9" s="95"/>
      <c r="C9" s="95"/>
      <c r="D9" s="62"/>
      <c r="E9" s="62"/>
      <c r="F9" s="62"/>
      <c r="G9" s="62">
        <f t="shared" si="0"/>
        <v>0</v>
      </c>
      <c r="H9" s="95"/>
      <c r="I9" s="62"/>
      <c r="J9" s="62"/>
      <c r="K9" s="62"/>
      <c r="L9" s="62"/>
      <c r="M9" s="62">
        <f t="shared" si="1"/>
        <v>0</v>
      </c>
      <c r="N9" s="95"/>
      <c r="O9" s="62"/>
      <c r="P9" s="62"/>
      <c r="Q9" s="62"/>
      <c r="R9" s="62"/>
      <c r="S9" s="62">
        <f t="shared" si="2"/>
        <v>0</v>
      </c>
      <c r="T9" s="95"/>
      <c r="U9" s="62"/>
      <c r="V9" s="62"/>
      <c r="W9" s="62"/>
      <c r="X9" s="62"/>
      <c r="Y9" s="62">
        <f t="shared" si="3"/>
        <v>0</v>
      </c>
      <c r="Z9" s="126"/>
      <c r="AA9" s="62"/>
      <c r="AB9" s="62"/>
      <c r="AC9" s="62"/>
      <c r="AD9" s="62"/>
      <c r="AE9" s="62">
        <f t="shared" si="4"/>
        <v>0</v>
      </c>
      <c r="AF9" s="149"/>
      <c r="AG9" s="62"/>
      <c r="AH9" s="62"/>
      <c r="AI9" s="62"/>
      <c r="AJ9" s="62"/>
      <c r="AK9" s="62">
        <f t="shared" si="5"/>
        <v>0</v>
      </c>
      <c r="AL9" s="95"/>
      <c r="AM9" s="62"/>
      <c r="AN9" s="62"/>
      <c r="AO9" s="62"/>
      <c r="AP9" s="62"/>
      <c r="AQ9" s="62">
        <f t="shared" si="6"/>
        <v>0</v>
      </c>
      <c r="AR9" s="95"/>
      <c r="AS9" s="62"/>
      <c r="AT9" s="62"/>
      <c r="AU9" s="62"/>
      <c r="AV9" s="62"/>
      <c r="AW9" s="95">
        <f t="shared" si="7"/>
        <v>0</v>
      </c>
      <c r="AX9" s="95"/>
      <c r="AY9" s="62"/>
      <c r="AZ9" s="62"/>
      <c r="BA9" s="62"/>
      <c r="BB9" s="62"/>
      <c r="BC9" s="62">
        <f t="shared" si="8"/>
        <v>0</v>
      </c>
      <c r="BD9" s="95"/>
      <c r="BE9" s="62"/>
      <c r="BF9" s="62"/>
      <c r="BG9" s="62"/>
      <c r="BH9" s="62"/>
      <c r="BI9" s="62">
        <f t="shared" si="9"/>
        <v>0</v>
      </c>
      <c r="BJ9" s="95"/>
      <c r="BK9" s="62"/>
      <c r="BL9" s="62"/>
      <c r="BM9" s="62"/>
      <c r="BN9" s="62"/>
      <c r="BO9" s="62">
        <f t="shared" si="10"/>
        <v>0</v>
      </c>
      <c r="BP9" s="149"/>
      <c r="BQ9" s="62"/>
      <c r="BR9" s="62"/>
      <c r="BS9" s="62"/>
      <c r="BT9" s="62"/>
      <c r="BU9" s="62">
        <f t="shared" si="11"/>
        <v>0</v>
      </c>
      <c r="BV9" s="114"/>
      <c r="BW9" s="62"/>
      <c r="BX9" s="62"/>
      <c r="BY9" s="62"/>
      <c r="BZ9" s="62"/>
      <c r="CA9" s="115">
        <f t="shared" si="12"/>
        <v>0</v>
      </c>
      <c r="CB9" s="114"/>
      <c r="CC9" s="116"/>
      <c r="CD9" s="62"/>
      <c r="CE9" s="62"/>
      <c r="CF9" s="62"/>
      <c r="CG9" s="62">
        <f t="shared" si="13"/>
        <v>0</v>
      </c>
      <c r="CH9" s="128"/>
      <c r="CI9" s="62"/>
      <c r="CJ9" s="62"/>
      <c r="CK9" s="62"/>
      <c r="CL9" s="62"/>
      <c r="CM9" s="62">
        <f t="shared" si="14"/>
        <v>0</v>
      </c>
      <c r="CN9" s="126"/>
      <c r="CO9" s="62"/>
      <c r="CP9" s="62"/>
      <c r="CQ9" s="62"/>
      <c r="CR9" s="62"/>
      <c r="CS9" s="62">
        <f t="shared" si="15"/>
        <v>0</v>
      </c>
      <c r="CT9" s="126"/>
      <c r="CU9" s="62"/>
    </row>
    <row r="10" spans="1:99" ht="39.950000000000003" customHeight="1" x14ac:dyDescent="0.2">
      <c r="A10" s="62">
        <f>Start!$C$3</f>
        <v>0</v>
      </c>
      <c r="B10" s="95"/>
      <c r="C10" s="95"/>
      <c r="D10" s="62"/>
      <c r="E10" s="62"/>
      <c r="F10" s="62"/>
      <c r="G10" s="62">
        <f t="shared" si="0"/>
        <v>0</v>
      </c>
      <c r="H10" s="95"/>
      <c r="I10" s="62"/>
      <c r="J10" s="62"/>
      <c r="K10" s="62"/>
      <c r="L10" s="62"/>
      <c r="M10" s="62">
        <f t="shared" si="1"/>
        <v>0</v>
      </c>
      <c r="N10" s="95"/>
      <c r="O10" s="62"/>
      <c r="P10" s="62"/>
      <c r="Q10" s="62"/>
      <c r="R10" s="62"/>
      <c r="S10" s="62">
        <f t="shared" si="2"/>
        <v>0</v>
      </c>
      <c r="T10" s="95"/>
      <c r="U10" s="62"/>
      <c r="V10" s="62"/>
      <c r="W10" s="62"/>
      <c r="X10" s="62"/>
      <c r="Y10" s="62">
        <f t="shared" si="3"/>
        <v>0</v>
      </c>
      <c r="Z10" s="126"/>
      <c r="AA10" s="62"/>
      <c r="AB10" s="62"/>
      <c r="AC10" s="62"/>
      <c r="AD10" s="62"/>
      <c r="AE10" s="62">
        <f t="shared" si="4"/>
        <v>0</v>
      </c>
      <c r="AF10" s="148"/>
      <c r="AG10" s="62"/>
      <c r="AH10" s="62"/>
      <c r="AI10" s="62"/>
      <c r="AJ10" s="62"/>
      <c r="AK10" s="62">
        <f t="shared" si="5"/>
        <v>0</v>
      </c>
      <c r="AL10" s="95"/>
      <c r="AM10" s="62"/>
      <c r="AN10" s="62"/>
      <c r="AO10" s="62"/>
      <c r="AP10" s="62"/>
      <c r="AQ10" s="62">
        <f t="shared" si="6"/>
        <v>0</v>
      </c>
      <c r="AR10" s="95"/>
      <c r="AS10" s="62"/>
      <c r="AT10" s="62"/>
      <c r="AU10" s="62"/>
      <c r="AV10" s="62"/>
      <c r="AW10" s="95">
        <f t="shared" si="7"/>
        <v>0</v>
      </c>
      <c r="AX10" s="95"/>
      <c r="AY10" s="62"/>
      <c r="AZ10" s="62"/>
      <c r="BA10" s="62"/>
      <c r="BB10" s="62"/>
      <c r="BC10" s="62">
        <f t="shared" si="8"/>
        <v>0</v>
      </c>
      <c r="BD10" s="95"/>
      <c r="BE10" s="62"/>
      <c r="BF10" s="62"/>
      <c r="BG10" s="62"/>
      <c r="BH10" s="62"/>
      <c r="BI10" s="62">
        <f t="shared" si="9"/>
        <v>0</v>
      </c>
      <c r="BJ10" s="95"/>
      <c r="BK10" s="62"/>
      <c r="BL10" s="62"/>
      <c r="BM10" s="62"/>
      <c r="BN10" s="62"/>
      <c r="BO10" s="62">
        <f t="shared" si="10"/>
        <v>0</v>
      </c>
      <c r="BP10" s="149"/>
      <c r="BQ10" s="62"/>
      <c r="BR10" s="62"/>
      <c r="BS10" s="62"/>
      <c r="BT10" s="62"/>
      <c r="BU10" s="62">
        <f t="shared" si="11"/>
        <v>0</v>
      </c>
      <c r="BV10" s="114"/>
      <c r="BW10" s="62"/>
      <c r="BX10" s="62"/>
      <c r="BY10" s="62"/>
      <c r="BZ10" s="62"/>
      <c r="CA10" s="115">
        <f t="shared" si="12"/>
        <v>0</v>
      </c>
      <c r="CB10" s="114"/>
      <c r="CC10" s="116"/>
      <c r="CD10" s="62"/>
      <c r="CE10" s="62"/>
      <c r="CF10" s="62"/>
      <c r="CG10" s="62">
        <f t="shared" si="13"/>
        <v>0</v>
      </c>
      <c r="CH10" s="128"/>
      <c r="CI10" s="62"/>
      <c r="CJ10" s="62"/>
      <c r="CK10" s="62"/>
      <c r="CL10" s="62"/>
      <c r="CM10" s="62">
        <f t="shared" si="14"/>
        <v>0</v>
      </c>
      <c r="CN10" s="126"/>
      <c r="CO10" s="62"/>
      <c r="CP10" s="62"/>
      <c r="CQ10" s="62"/>
      <c r="CR10" s="62"/>
      <c r="CS10" s="62">
        <f t="shared" si="15"/>
        <v>0</v>
      </c>
      <c r="CT10" s="126"/>
      <c r="CU10" s="62"/>
    </row>
    <row r="11" spans="1:99" ht="39.950000000000003" customHeight="1" x14ac:dyDescent="0.2">
      <c r="A11" s="62">
        <f>Start!$C$3</f>
        <v>0</v>
      </c>
      <c r="B11" s="95"/>
      <c r="C11" s="95"/>
      <c r="D11" s="62"/>
      <c r="E11" s="62"/>
      <c r="F11" s="62"/>
      <c r="G11" s="62">
        <f t="shared" ref="G11:G23" si="16">D11*(MAX(E11:F11))</f>
        <v>0</v>
      </c>
      <c r="H11" s="95"/>
      <c r="I11" s="62"/>
      <c r="J11" s="62"/>
      <c r="K11" s="62"/>
      <c r="L11" s="62"/>
      <c r="M11" s="62">
        <f t="shared" ref="M11:M23" si="17">J11*(MAX(K11:L11))</f>
        <v>0</v>
      </c>
      <c r="N11" s="95"/>
      <c r="O11" s="62"/>
      <c r="P11" s="62"/>
      <c r="Q11" s="62"/>
      <c r="R11" s="62"/>
      <c r="S11" s="62">
        <f t="shared" ref="S11:S23" si="18">P11*(MAX(Q11:R11))</f>
        <v>0</v>
      </c>
      <c r="T11" s="95"/>
      <c r="U11" s="62"/>
      <c r="V11" s="62"/>
      <c r="W11" s="62"/>
      <c r="X11" s="62"/>
      <c r="Y11" s="62">
        <f t="shared" si="3"/>
        <v>0</v>
      </c>
      <c r="Z11" s="126"/>
      <c r="AA11" s="62"/>
      <c r="AB11" s="62"/>
      <c r="AC11" s="62"/>
      <c r="AD11" s="62"/>
      <c r="AE11" s="62">
        <f t="shared" ref="AE11:AE23" si="19">AB11*(MAX(AC11:AD11))</f>
        <v>0</v>
      </c>
      <c r="AF11" s="95"/>
      <c r="AG11" s="62"/>
      <c r="AH11" s="62"/>
      <c r="AI11" s="62"/>
      <c r="AJ11" s="62"/>
      <c r="AK11" s="62">
        <f t="shared" ref="AK11:AK23" si="20">AH11*(MAX(AI11:AJ11))</f>
        <v>0</v>
      </c>
      <c r="AL11" s="95"/>
      <c r="AM11" s="62"/>
      <c r="AN11" s="62"/>
      <c r="AO11" s="62"/>
      <c r="AP11" s="62"/>
      <c r="AQ11" s="62">
        <f t="shared" ref="AQ11:AQ23" si="21">AN11*(MAX(AO11:AP11))</f>
        <v>0</v>
      </c>
      <c r="AR11" s="95"/>
      <c r="AS11" s="62"/>
      <c r="AT11" s="62"/>
      <c r="AU11" s="62"/>
      <c r="AV11" s="62"/>
      <c r="AW11" s="95">
        <f t="shared" ref="AW11:AW23" si="22">AT11*(MAX(AU11:AV11))</f>
        <v>0</v>
      </c>
      <c r="AX11" s="95"/>
      <c r="AY11" s="62"/>
      <c r="AZ11" s="62"/>
      <c r="BA11" s="62"/>
      <c r="BB11" s="62"/>
      <c r="BC11" s="62">
        <f t="shared" ref="BC11:BC23" si="23">AZ11*(MAX(BA11:BB11))</f>
        <v>0</v>
      </c>
      <c r="BD11" s="95"/>
      <c r="BE11" s="62"/>
      <c r="BF11" s="62"/>
      <c r="BG11" s="62"/>
      <c r="BH11" s="62"/>
      <c r="BI11" s="62">
        <f t="shared" ref="BI11:BI23" si="24">BF11*(MAX(BG11:BH11))</f>
        <v>0</v>
      </c>
      <c r="BJ11" s="95"/>
      <c r="BK11" s="62"/>
      <c r="BL11" s="62"/>
      <c r="BM11" s="62"/>
      <c r="BN11" s="62"/>
      <c r="BO11" s="62">
        <f t="shared" ref="BO11:BO23" si="25">BL11*(MAX(BM11:BN11))</f>
        <v>0</v>
      </c>
      <c r="BP11" s="149"/>
      <c r="BQ11" s="62"/>
      <c r="BR11" s="62"/>
      <c r="BS11" s="62"/>
      <c r="BT11" s="62"/>
      <c r="BU11" s="62">
        <f t="shared" ref="BU11:BU23" si="26">BR11*(MAX(BS11:BT11))</f>
        <v>0</v>
      </c>
      <c r="BV11" s="114"/>
      <c r="BW11" s="62"/>
      <c r="BX11" s="62"/>
      <c r="BY11" s="62"/>
      <c r="BZ11" s="62"/>
      <c r="CA11" s="115">
        <f t="shared" ref="CA11:CA24" si="27">BX11*(MAX(BY11:BZ11))</f>
        <v>0</v>
      </c>
      <c r="CB11" s="114"/>
      <c r="CC11" s="116"/>
      <c r="CD11" s="62"/>
      <c r="CE11" s="62"/>
      <c r="CF11" s="62"/>
      <c r="CG11" s="62">
        <f t="shared" ref="CG11:CG23" si="28">CD11*(MAX(CE11:CF11))</f>
        <v>0</v>
      </c>
      <c r="CH11" s="128"/>
      <c r="CI11" s="62"/>
      <c r="CJ11" s="62"/>
      <c r="CK11" s="62"/>
      <c r="CL11" s="62"/>
      <c r="CM11" s="62">
        <f t="shared" si="14"/>
        <v>0</v>
      </c>
      <c r="CN11" s="126"/>
      <c r="CO11" s="62"/>
      <c r="CP11" s="62"/>
      <c r="CQ11" s="62"/>
      <c r="CR11" s="62"/>
      <c r="CS11" s="62">
        <f t="shared" si="15"/>
        <v>0</v>
      </c>
      <c r="CT11" s="126"/>
      <c r="CU11" s="62"/>
    </row>
    <row r="12" spans="1:99" ht="39.950000000000003" customHeight="1" x14ac:dyDescent="0.2">
      <c r="A12" s="62">
        <f>Start!$C$3</f>
        <v>0</v>
      </c>
      <c r="B12" s="95"/>
      <c r="C12" s="95"/>
      <c r="D12" s="62"/>
      <c r="E12" s="62"/>
      <c r="F12" s="62"/>
      <c r="G12" s="62">
        <f t="shared" ref="G12" si="29">D12*(MAX(E12:F12))</f>
        <v>0</v>
      </c>
      <c r="H12" s="95"/>
      <c r="I12" s="62"/>
      <c r="J12" s="62"/>
      <c r="K12" s="62"/>
      <c r="L12" s="62"/>
      <c r="M12" s="62">
        <f t="shared" ref="M12" si="30">J12*(MAX(K12:L12))</f>
        <v>0</v>
      </c>
      <c r="N12" s="95"/>
      <c r="O12" s="62"/>
      <c r="P12" s="62"/>
      <c r="Q12" s="62"/>
      <c r="R12" s="62"/>
      <c r="S12" s="62">
        <f t="shared" ref="S12" si="31">P12*(MAX(Q12:R12))</f>
        <v>0</v>
      </c>
      <c r="T12" s="95"/>
      <c r="U12" s="62"/>
      <c r="V12" s="62"/>
      <c r="W12" s="62"/>
      <c r="X12" s="62"/>
      <c r="Y12" s="62">
        <f t="shared" ref="Y12" si="32">V12*(MAX(W12:X12))</f>
        <v>0</v>
      </c>
      <c r="Z12" s="126"/>
      <c r="AA12" s="62"/>
      <c r="AB12" s="62"/>
      <c r="AC12" s="62"/>
      <c r="AD12" s="62"/>
      <c r="AE12" s="62">
        <f t="shared" ref="AE12" si="33">AB12*(MAX(AC12:AD12))</f>
        <v>0</v>
      </c>
      <c r="AF12" s="95"/>
      <c r="AG12" s="62"/>
      <c r="AH12" s="62"/>
      <c r="AI12" s="62"/>
      <c r="AJ12" s="62"/>
      <c r="AK12" s="62">
        <f t="shared" ref="AK12" si="34">AH12*(MAX(AI12:AJ12))</f>
        <v>0</v>
      </c>
      <c r="AL12" s="95"/>
      <c r="AM12" s="62"/>
      <c r="AN12" s="62"/>
      <c r="AO12" s="62"/>
      <c r="AP12" s="62"/>
      <c r="AQ12" s="62">
        <f t="shared" ref="AQ12" si="35">AN12*(MAX(AO12:AP12))</f>
        <v>0</v>
      </c>
      <c r="AR12" s="95"/>
      <c r="AS12" s="62"/>
      <c r="AT12" s="62"/>
      <c r="AU12" s="62"/>
      <c r="AV12" s="62"/>
      <c r="AW12" s="95">
        <f t="shared" ref="AW12" si="36">AT12*(MAX(AU12:AV12))</f>
        <v>0</v>
      </c>
      <c r="AX12" s="95"/>
      <c r="AY12" s="62"/>
      <c r="AZ12" s="62"/>
      <c r="BA12" s="62"/>
      <c r="BB12" s="62"/>
      <c r="BC12" s="62">
        <f t="shared" ref="BC12" si="37">AZ12*(MAX(BA12:BB12))</f>
        <v>0</v>
      </c>
      <c r="BD12" s="95"/>
      <c r="BE12" s="62"/>
      <c r="BF12" s="62"/>
      <c r="BG12" s="62"/>
      <c r="BH12" s="62"/>
      <c r="BI12" s="62">
        <f t="shared" ref="BI12" si="38">BF12*(MAX(BG12:BH12))</f>
        <v>0</v>
      </c>
      <c r="BJ12" s="95"/>
      <c r="BK12" s="62"/>
      <c r="BL12" s="62"/>
      <c r="BM12" s="62"/>
      <c r="BN12" s="62"/>
      <c r="BO12" s="62">
        <f t="shared" ref="BO12" si="39">BL12*(MAX(BM12:BN12))</f>
        <v>0</v>
      </c>
      <c r="BP12" s="149"/>
      <c r="BQ12" s="62"/>
      <c r="BR12" s="62"/>
      <c r="BS12" s="62"/>
      <c r="BT12" s="62"/>
      <c r="BU12" s="62">
        <f t="shared" ref="BU12" si="40">BR12*(MAX(BS12:BT12))</f>
        <v>0</v>
      </c>
      <c r="BV12" s="114"/>
      <c r="BW12" s="62"/>
      <c r="BX12" s="62"/>
      <c r="BY12" s="62"/>
      <c r="BZ12" s="62"/>
      <c r="CA12" s="115">
        <f t="shared" ref="CA12" si="41">BX12*(MAX(BY12:BZ12))</f>
        <v>0</v>
      </c>
      <c r="CB12" s="95"/>
      <c r="CC12" s="116"/>
      <c r="CD12" s="62"/>
      <c r="CE12" s="62"/>
      <c r="CF12" s="62"/>
      <c r="CG12" s="62">
        <f t="shared" ref="CG12" si="42">CD12*(MAX(CE12:CF12))</f>
        <v>0</v>
      </c>
      <c r="CH12" s="128"/>
      <c r="CI12" s="62"/>
      <c r="CJ12" s="62"/>
      <c r="CK12" s="62"/>
      <c r="CL12" s="62"/>
      <c r="CM12" s="62">
        <f t="shared" ref="CM12" si="43">CJ12*(MAX(CK12:CL12))</f>
        <v>0</v>
      </c>
      <c r="CN12" s="126"/>
      <c r="CO12" s="62"/>
      <c r="CP12" s="62"/>
      <c r="CQ12" s="62"/>
      <c r="CR12" s="62"/>
      <c r="CS12" s="62">
        <f t="shared" si="15"/>
        <v>0</v>
      </c>
      <c r="CT12" s="126"/>
      <c r="CU12" s="62"/>
    </row>
    <row r="13" spans="1:99" ht="39.950000000000003" customHeight="1" x14ac:dyDescent="0.2">
      <c r="A13" s="62">
        <f>Start!$C$3</f>
        <v>0</v>
      </c>
      <c r="B13" s="95"/>
      <c r="C13" s="95"/>
      <c r="D13" s="62"/>
      <c r="E13" s="62"/>
      <c r="F13" s="62"/>
      <c r="G13" s="62">
        <f t="shared" ref="G13" si="44">D13*(MAX(E13:F13))</f>
        <v>0</v>
      </c>
      <c r="H13" s="95"/>
      <c r="I13" s="62"/>
      <c r="J13" s="62"/>
      <c r="K13" s="62"/>
      <c r="L13" s="62"/>
      <c r="M13" s="62">
        <f t="shared" ref="M13" si="45">J13*(MAX(K13:L13))</f>
        <v>0</v>
      </c>
      <c r="N13" s="95"/>
      <c r="O13" s="62"/>
      <c r="P13" s="62"/>
      <c r="Q13" s="62"/>
      <c r="R13" s="62"/>
      <c r="S13" s="62">
        <f t="shared" ref="S13" si="46">P13*(MAX(Q13:R13))</f>
        <v>0</v>
      </c>
      <c r="T13" s="95"/>
      <c r="U13" s="62"/>
      <c r="V13" s="62"/>
      <c r="W13" s="62"/>
      <c r="X13" s="62"/>
      <c r="Y13" s="62">
        <f t="shared" ref="Y13:Y15" si="47">V13*(MAX(W13:X13))</f>
        <v>0</v>
      </c>
      <c r="Z13" s="126"/>
      <c r="AA13" s="62"/>
      <c r="AB13" s="62"/>
      <c r="AC13" s="62"/>
      <c r="AD13" s="62"/>
      <c r="AE13" s="62">
        <f t="shared" ref="AE13" si="48">AB13*(MAX(AC13:AD13))</f>
        <v>0</v>
      </c>
      <c r="AF13" s="95"/>
      <c r="AG13" s="62"/>
      <c r="AH13" s="62"/>
      <c r="AI13" s="62"/>
      <c r="AJ13" s="62"/>
      <c r="AK13" s="62">
        <f t="shared" ref="AK13" si="49">AH13*(MAX(AI13:AJ13))</f>
        <v>0</v>
      </c>
      <c r="AL13" s="95"/>
      <c r="AM13" s="95"/>
      <c r="AN13" s="62"/>
      <c r="AO13" s="62"/>
      <c r="AP13" s="62"/>
      <c r="AQ13" s="62">
        <f t="shared" ref="AQ13" si="50">AN13*(MAX(AO13:AP13))</f>
        <v>0</v>
      </c>
      <c r="AR13" s="95"/>
      <c r="AS13" s="62"/>
      <c r="AT13" s="62"/>
      <c r="AU13" s="62"/>
      <c r="AV13" s="62"/>
      <c r="AW13" s="95">
        <f t="shared" ref="AW13" si="51">AT13*(MAX(AU13:AV13))</f>
        <v>0</v>
      </c>
      <c r="AX13" s="95"/>
      <c r="AY13" s="62"/>
      <c r="AZ13" s="62"/>
      <c r="BA13" s="62"/>
      <c r="BB13" s="62"/>
      <c r="BC13" s="62">
        <f t="shared" ref="BC13" si="52">AZ13*(MAX(BA13:BB13))</f>
        <v>0</v>
      </c>
      <c r="BD13" s="95"/>
      <c r="BE13" s="62"/>
      <c r="BF13" s="62"/>
      <c r="BG13" s="62"/>
      <c r="BH13" s="62"/>
      <c r="BI13" s="62">
        <f t="shared" ref="BI13" si="53">BF13*(MAX(BG13:BH13))</f>
        <v>0</v>
      </c>
      <c r="BJ13" s="95"/>
      <c r="BK13" s="62"/>
      <c r="BL13" s="62"/>
      <c r="BM13" s="62"/>
      <c r="BN13" s="62"/>
      <c r="BO13" s="62">
        <f t="shared" ref="BO13" si="54">BL13*(MAX(BM13:BN13))</f>
        <v>0</v>
      </c>
      <c r="BP13" s="149"/>
      <c r="BQ13" s="62"/>
      <c r="BR13" s="62"/>
      <c r="BS13" s="62"/>
      <c r="BT13" s="62"/>
      <c r="BU13" s="62">
        <f t="shared" ref="BU13" si="55">BR13*(MAX(BS13:BT13))</f>
        <v>0</v>
      </c>
      <c r="BV13" s="114"/>
      <c r="BW13" s="62"/>
      <c r="BX13" s="62"/>
      <c r="BY13" s="62"/>
      <c r="BZ13" s="62"/>
      <c r="CA13" s="115">
        <f t="shared" ref="CA13" si="56">BX13*(MAX(BY13:BZ13))</f>
        <v>0</v>
      </c>
      <c r="CB13" s="114"/>
      <c r="CC13" s="116"/>
      <c r="CD13" s="62"/>
      <c r="CE13" s="62"/>
      <c r="CF13" s="62"/>
      <c r="CG13" s="62">
        <f t="shared" ref="CG13" si="57">CD13*(MAX(CE13:CF13))</f>
        <v>0</v>
      </c>
      <c r="CH13" s="128"/>
      <c r="CI13" s="62"/>
      <c r="CJ13" s="62"/>
      <c r="CK13" s="62"/>
      <c r="CL13" s="62"/>
      <c r="CM13" s="62">
        <f t="shared" ref="CM13" si="58">CJ13*(MAX(CK13:CL13))</f>
        <v>0</v>
      </c>
      <c r="CN13" s="126"/>
      <c r="CO13" s="62"/>
      <c r="CP13" s="62"/>
      <c r="CQ13" s="62"/>
      <c r="CR13" s="62"/>
      <c r="CS13" s="62">
        <f t="shared" si="15"/>
        <v>0</v>
      </c>
      <c r="CT13" s="126"/>
      <c r="CU13" s="62"/>
    </row>
    <row r="14" spans="1:99" ht="39.950000000000003" customHeight="1" x14ac:dyDescent="0.2">
      <c r="A14" s="62">
        <f>Start!$C$3</f>
        <v>0</v>
      </c>
      <c r="B14" s="95"/>
      <c r="C14" s="95"/>
      <c r="D14" s="62"/>
      <c r="E14" s="62"/>
      <c r="F14" s="62"/>
      <c r="G14" s="62">
        <f>D14*(MAX(E14:F14))</f>
        <v>0</v>
      </c>
      <c r="H14" s="72"/>
      <c r="I14" s="62"/>
      <c r="J14" s="62"/>
      <c r="K14" s="62"/>
      <c r="L14" s="62"/>
      <c r="M14" s="62">
        <f>J14*(MAX(K14:L14))</f>
        <v>0</v>
      </c>
      <c r="N14" s="72"/>
      <c r="O14" s="62"/>
      <c r="P14" s="62"/>
      <c r="Q14" s="62"/>
      <c r="R14" s="62"/>
      <c r="S14" s="62">
        <f>P14*(MAX(Q14:R14))</f>
        <v>0</v>
      </c>
      <c r="T14" s="95"/>
      <c r="U14" s="62"/>
      <c r="V14" s="62"/>
      <c r="W14" s="62"/>
      <c r="X14" s="62"/>
      <c r="Y14" s="62">
        <f t="shared" si="47"/>
        <v>0</v>
      </c>
      <c r="Z14" s="126"/>
      <c r="AA14" s="62"/>
      <c r="AB14" s="62"/>
      <c r="AC14" s="62"/>
      <c r="AD14" s="62"/>
      <c r="AE14" s="62">
        <f>AB14*(MAX(AC14:AD14))</f>
        <v>0</v>
      </c>
      <c r="AF14" s="95"/>
      <c r="AG14" s="62"/>
      <c r="AH14" s="62"/>
      <c r="AI14" s="62"/>
      <c r="AJ14" s="62"/>
      <c r="AK14" s="62">
        <f>AH14*(MAX(AI14:AJ14))</f>
        <v>0</v>
      </c>
      <c r="AL14" s="95"/>
      <c r="AM14" s="62"/>
      <c r="AN14" s="62"/>
      <c r="AO14" s="62"/>
      <c r="AP14" s="62"/>
      <c r="AQ14" s="62">
        <f>AN14*(MAX(AO14:AP14))</f>
        <v>0</v>
      </c>
      <c r="AR14" s="95"/>
      <c r="AS14" s="62"/>
      <c r="AT14" s="62"/>
      <c r="AU14" s="62"/>
      <c r="AV14" s="62"/>
      <c r="AW14" s="95">
        <f>AT14*(MAX(AU14:AV14))</f>
        <v>0</v>
      </c>
      <c r="AX14" s="95"/>
      <c r="AY14" s="62"/>
      <c r="AZ14" s="62"/>
      <c r="BA14" s="62"/>
      <c r="BB14" s="62"/>
      <c r="BC14" s="62">
        <f>AZ14*(MAX(BA14:BB14))</f>
        <v>0</v>
      </c>
      <c r="BD14" s="95"/>
      <c r="BE14" s="62"/>
      <c r="BF14" s="62"/>
      <c r="BG14" s="62"/>
      <c r="BH14" s="62"/>
      <c r="BI14" s="62">
        <f>BF14*(MAX(BG14:BH14))</f>
        <v>0</v>
      </c>
      <c r="BJ14" s="95"/>
      <c r="BK14" s="62"/>
      <c r="BL14" s="62"/>
      <c r="BM14" s="62"/>
      <c r="BN14" s="62"/>
      <c r="BO14" s="62">
        <f>BL14*(MAX(BM14:BN14))</f>
        <v>0</v>
      </c>
      <c r="BP14" s="149"/>
      <c r="BQ14" s="62"/>
      <c r="BR14" s="62"/>
      <c r="BS14" s="62"/>
      <c r="BT14" s="62"/>
      <c r="BU14" s="62">
        <f>BR14*(MAX(BS14:BT14))</f>
        <v>0</v>
      </c>
      <c r="BV14" s="114"/>
      <c r="BW14" s="62"/>
      <c r="BX14" s="62"/>
      <c r="BY14" s="62"/>
      <c r="BZ14" s="62"/>
      <c r="CA14" s="115">
        <f>BX14*(MAX(BY14:BZ14))</f>
        <v>0</v>
      </c>
      <c r="CB14" s="114"/>
      <c r="CC14" s="116"/>
      <c r="CD14" s="62"/>
      <c r="CE14" s="62"/>
      <c r="CF14" s="62"/>
      <c r="CG14" s="62">
        <f>CD14*(MAX(CE14:CF14))</f>
        <v>0</v>
      </c>
      <c r="CH14" s="128"/>
      <c r="CI14" s="62"/>
      <c r="CJ14" s="62"/>
      <c r="CK14" s="62"/>
      <c r="CL14" s="62"/>
      <c r="CM14" s="62">
        <f>CJ14*(MAX(CK14:CL14))</f>
        <v>0</v>
      </c>
      <c r="CN14" s="126"/>
      <c r="CO14" s="62"/>
      <c r="CP14" s="62"/>
      <c r="CQ14" s="62"/>
      <c r="CR14" s="62"/>
      <c r="CS14" s="62">
        <f>CP14*(MAX(CQ14:CR14))</f>
        <v>0</v>
      </c>
      <c r="CT14" s="126"/>
      <c r="CU14" s="62"/>
    </row>
    <row r="15" spans="1:99" ht="39.950000000000003" customHeight="1" x14ac:dyDescent="0.2">
      <c r="A15" s="62">
        <f>Start!$C$3</f>
        <v>0</v>
      </c>
      <c r="B15" s="95"/>
      <c r="C15" s="95"/>
      <c r="D15" s="62"/>
      <c r="E15" s="62"/>
      <c r="F15" s="62"/>
      <c r="G15" s="62">
        <f t="shared" ref="G15" si="59">D15*(MAX(E15:F15))</f>
        <v>0</v>
      </c>
      <c r="H15" s="95"/>
      <c r="I15" s="62"/>
      <c r="J15" s="62"/>
      <c r="K15" s="62"/>
      <c r="L15" s="62"/>
      <c r="M15" s="62">
        <f t="shared" ref="M15" si="60">J15*(MAX(K15:L15))</f>
        <v>0</v>
      </c>
      <c r="N15" s="95"/>
      <c r="O15" s="62"/>
      <c r="P15" s="62"/>
      <c r="Q15" s="62"/>
      <c r="R15" s="62"/>
      <c r="S15" s="62">
        <f t="shared" ref="S15" si="61">P15*(MAX(Q15:R15))</f>
        <v>0</v>
      </c>
      <c r="T15" s="95"/>
      <c r="U15" s="62"/>
      <c r="V15" s="62"/>
      <c r="W15" s="62"/>
      <c r="X15" s="62"/>
      <c r="Y15" s="62">
        <f t="shared" si="47"/>
        <v>0</v>
      </c>
      <c r="Z15" s="126"/>
      <c r="AA15" s="62"/>
      <c r="AB15" s="62"/>
      <c r="AC15" s="62"/>
      <c r="AD15" s="62"/>
      <c r="AE15" s="62">
        <f t="shared" ref="AE15" si="62">AB15*(MAX(AC15:AD15))</f>
        <v>0</v>
      </c>
      <c r="AF15" s="95"/>
      <c r="AG15" s="62"/>
      <c r="AH15" s="62"/>
      <c r="AI15" s="62"/>
      <c r="AJ15" s="62"/>
      <c r="AK15" s="62">
        <f t="shared" ref="AK15" si="63">AH15*(MAX(AI15:AJ15))</f>
        <v>0</v>
      </c>
      <c r="AL15" s="95"/>
      <c r="AM15" s="62"/>
      <c r="AN15" s="62"/>
      <c r="AO15" s="62"/>
      <c r="AP15" s="62"/>
      <c r="AQ15" s="62">
        <f t="shared" ref="AQ15" si="64">AN15*(MAX(AO15:AP15))</f>
        <v>0</v>
      </c>
      <c r="AR15" s="95"/>
      <c r="AS15" s="62"/>
      <c r="AT15" s="62"/>
      <c r="AU15" s="62"/>
      <c r="AV15" s="62"/>
      <c r="AW15" s="95">
        <f t="shared" ref="AW15" si="65">AT15*(MAX(AU15:AV15))</f>
        <v>0</v>
      </c>
      <c r="AX15" s="95"/>
      <c r="AY15" s="62"/>
      <c r="AZ15" s="62"/>
      <c r="BA15" s="62"/>
      <c r="BB15" s="62"/>
      <c r="BC15" s="62">
        <f t="shared" ref="BC15" si="66">AZ15*(MAX(BA15:BB15))</f>
        <v>0</v>
      </c>
      <c r="BD15" s="95"/>
      <c r="BE15" s="62"/>
      <c r="BF15" s="62"/>
      <c r="BG15" s="62"/>
      <c r="BH15" s="62"/>
      <c r="BI15" s="62">
        <f t="shared" ref="BI15" si="67">BF15*(MAX(BG15:BH15))</f>
        <v>0</v>
      </c>
      <c r="BJ15" s="95"/>
      <c r="BK15" s="62"/>
      <c r="BL15" s="62"/>
      <c r="BM15" s="62"/>
      <c r="BN15" s="62"/>
      <c r="BO15" s="62">
        <f t="shared" ref="BO15" si="68">BL15*(MAX(BM15:BN15))</f>
        <v>0</v>
      </c>
      <c r="BP15" s="149"/>
      <c r="BQ15" s="62"/>
      <c r="BR15" s="62"/>
      <c r="BS15" s="62"/>
      <c r="BT15" s="62"/>
      <c r="BU15" s="62">
        <f t="shared" ref="BU15" si="69">BR15*(MAX(BS15:BT15))</f>
        <v>0</v>
      </c>
      <c r="BV15" s="114"/>
      <c r="BW15" s="62"/>
      <c r="BX15" s="62"/>
      <c r="BY15" s="62"/>
      <c r="BZ15" s="62"/>
      <c r="CA15" s="115">
        <f t="shared" ref="CA15" si="70">BX15*(MAX(BY15:BZ15))</f>
        <v>0</v>
      </c>
      <c r="CB15" s="114"/>
      <c r="CC15" s="116"/>
      <c r="CD15" s="62"/>
      <c r="CE15" s="62"/>
      <c r="CF15" s="62"/>
      <c r="CG15" s="62">
        <f t="shared" ref="CG15" si="71">CD15*(MAX(CE15:CF15))</f>
        <v>0</v>
      </c>
      <c r="CH15" s="128"/>
      <c r="CI15" s="62"/>
      <c r="CJ15" s="62"/>
      <c r="CK15" s="62"/>
      <c r="CL15" s="62"/>
      <c r="CM15" s="62">
        <f t="shared" ref="CM15" si="72">CJ15*(MAX(CK15:CL15))</f>
        <v>0</v>
      </c>
      <c r="CN15" s="126"/>
      <c r="CO15" s="62"/>
      <c r="CP15" s="62"/>
      <c r="CQ15" s="62"/>
      <c r="CR15" s="62"/>
      <c r="CS15" s="62">
        <f t="shared" ref="CS15:CS25" si="73">CP15*(MAX(CQ15:CR15))</f>
        <v>0</v>
      </c>
      <c r="CT15" s="126"/>
      <c r="CU15" s="62"/>
    </row>
    <row r="16" spans="1:99" ht="39.950000000000003" customHeight="1" x14ac:dyDescent="0.2">
      <c r="A16" s="62">
        <f>Start!$C$3</f>
        <v>0</v>
      </c>
      <c r="B16" s="95"/>
      <c r="C16" s="95"/>
      <c r="D16" s="62"/>
      <c r="E16" s="62"/>
      <c r="F16" s="62"/>
      <c r="G16" s="62">
        <f t="shared" si="16"/>
        <v>0</v>
      </c>
      <c r="H16" s="95"/>
      <c r="I16" s="62"/>
      <c r="J16" s="62"/>
      <c r="K16" s="62"/>
      <c r="L16" s="62"/>
      <c r="M16" s="62">
        <f t="shared" si="17"/>
        <v>0</v>
      </c>
      <c r="N16" s="95"/>
      <c r="O16" s="62"/>
      <c r="P16" s="62"/>
      <c r="Q16" s="62"/>
      <c r="R16" s="62"/>
      <c r="S16" s="62">
        <f t="shared" si="18"/>
        <v>0</v>
      </c>
      <c r="T16" s="95"/>
      <c r="U16" s="62"/>
      <c r="V16" s="62"/>
      <c r="W16" s="62"/>
      <c r="X16" s="62"/>
      <c r="Y16" s="62">
        <f t="shared" si="3"/>
        <v>0</v>
      </c>
      <c r="Z16" s="126"/>
      <c r="AA16" s="62"/>
      <c r="AB16" s="62"/>
      <c r="AC16" s="62"/>
      <c r="AD16" s="62"/>
      <c r="AE16" s="62">
        <f t="shared" si="19"/>
        <v>0</v>
      </c>
      <c r="AF16" s="95"/>
      <c r="AG16" s="62"/>
      <c r="AH16" s="62"/>
      <c r="AI16" s="62"/>
      <c r="AJ16" s="62"/>
      <c r="AK16" s="62">
        <f t="shared" si="20"/>
        <v>0</v>
      </c>
      <c r="AL16" s="95"/>
      <c r="AM16" s="62"/>
      <c r="AN16" s="62"/>
      <c r="AO16" s="62"/>
      <c r="AP16" s="62"/>
      <c r="AQ16" s="62">
        <f t="shared" si="21"/>
        <v>0</v>
      </c>
      <c r="AR16" s="95"/>
      <c r="AS16" s="62"/>
      <c r="AT16" s="62"/>
      <c r="AU16" s="62"/>
      <c r="AV16" s="62"/>
      <c r="AW16" s="95">
        <f t="shared" si="22"/>
        <v>0</v>
      </c>
      <c r="AX16" s="95"/>
      <c r="AY16" s="62"/>
      <c r="AZ16" s="62"/>
      <c r="BA16" s="62"/>
      <c r="BB16" s="62"/>
      <c r="BC16" s="62">
        <f t="shared" si="23"/>
        <v>0</v>
      </c>
      <c r="BD16" s="95"/>
      <c r="BE16" s="62"/>
      <c r="BF16" s="62"/>
      <c r="BG16" s="62"/>
      <c r="BH16" s="62"/>
      <c r="BI16" s="62">
        <f t="shared" si="24"/>
        <v>0</v>
      </c>
      <c r="BJ16" s="95"/>
      <c r="BK16" s="62"/>
      <c r="BL16" s="62"/>
      <c r="BM16" s="62"/>
      <c r="BN16" s="62"/>
      <c r="BO16" s="62">
        <f t="shared" si="25"/>
        <v>0</v>
      </c>
      <c r="BP16" s="149"/>
      <c r="BQ16" s="62"/>
      <c r="BR16" s="62"/>
      <c r="BS16" s="62"/>
      <c r="BT16" s="62"/>
      <c r="BU16" s="62">
        <f t="shared" si="26"/>
        <v>0</v>
      </c>
      <c r="BV16" s="114"/>
      <c r="BW16" s="62"/>
      <c r="BX16" s="62"/>
      <c r="BY16" s="62"/>
      <c r="BZ16" s="62"/>
      <c r="CA16" s="115">
        <f t="shared" si="27"/>
        <v>0</v>
      </c>
      <c r="CB16" s="114"/>
      <c r="CC16" s="116"/>
      <c r="CD16" s="62"/>
      <c r="CE16" s="62"/>
      <c r="CF16" s="62"/>
      <c r="CG16" s="62">
        <f t="shared" si="28"/>
        <v>0</v>
      </c>
      <c r="CH16" s="128"/>
      <c r="CI16" s="62"/>
      <c r="CJ16" s="62"/>
      <c r="CK16" s="62"/>
      <c r="CL16" s="62"/>
      <c r="CM16" s="62">
        <f t="shared" si="14"/>
        <v>0</v>
      </c>
      <c r="CN16" s="126"/>
      <c r="CO16" s="62"/>
      <c r="CP16" s="62"/>
      <c r="CQ16" s="62"/>
      <c r="CR16" s="62"/>
      <c r="CS16" s="62">
        <f t="shared" si="73"/>
        <v>0</v>
      </c>
      <c r="CT16" s="126"/>
      <c r="CU16" s="62"/>
    </row>
    <row r="17" spans="1:99" ht="39.950000000000003" customHeight="1" x14ac:dyDescent="0.2">
      <c r="A17" s="62">
        <f>Start!$C$3</f>
        <v>0</v>
      </c>
      <c r="B17" s="95"/>
      <c r="C17" s="95"/>
      <c r="D17" s="62"/>
      <c r="E17" s="62"/>
      <c r="F17" s="62"/>
      <c r="G17" s="62">
        <f t="shared" si="16"/>
        <v>0</v>
      </c>
      <c r="H17" s="95"/>
      <c r="I17" s="62"/>
      <c r="J17" s="62"/>
      <c r="K17" s="62"/>
      <c r="L17" s="62"/>
      <c r="M17" s="62">
        <f t="shared" si="17"/>
        <v>0</v>
      </c>
      <c r="N17" s="95"/>
      <c r="O17" s="62"/>
      <c r="P17" s="62"/>
      <c r="Q17" s="62"/>
      <c r="R17" s="62"/>
      <c r="S17" s="62">
        <f t="shared" si="18"/>
        <v>0</v>
      </c>
      <c r="T17" s="95"/>
      <c r="U17" s="62"/>
      <c r="V17" s="62"/>
      <c r="W17" s="62"/>
      <c r="X17" s="62"/>
      <c r="Y17" s="62">
        <f t="shared" si="3"/>
        <v>0</v>
      </c>
      <c r="Z17" s="126"/>
      <c r="AA17" s="62"/>
      <c r="AB17" s="62"/>
      <c r="AC17" s="62"/>
      <c r="AD17" s="62"/>
      <c r="AE17" s="62">
        <f t="shared" si="19"/>
        <v>0</v>
      </c>
      <c r="AF17" s="95"/>
      <c r="AG17" s="62"/>
      <c r="AH17" s="62"/>
      <c r="AI17" s="62"/>
      <c r="AJ17" s="62"/>
      <c r="AK17" s="62">
        <f t="shared" si="20"/>
        <v>0</v>
      </c>
      <c r="AL17" s="62"/>
      <c r="AM17" s="62"/>
      <c r="AN17" s="62"/>
      <c r="AO17" s="62"/>
      <c r="AP17" s="62"/>
      <c r="AQ17" s="62">
        <f t="shared" si="21"/>
        <v>0</v>
      </c>
      <c r="AR17" s="95"/>
      <c r="AS17" s="62"/>
      <c r="AT17" s="62"/>
      <c r="AU17" s="62"/>
      <c r="AV17" s="62"/>
      <c r="AW17" s="95">
        <f t="shared" si="22"/>
        <v>0</v>
      </c>
      <c r="AX17" s="95"/>
      <c r="AY17" s="62"/>
      <c r="AZ17" s="62"/>
      <c r="BA17" s="62"/>
      <c r="BB17" s="62"/>
      <c r="BC17" s="62">
        <f t="shared" si="23"/>
        <v>0</v>
      </c>
      <c r="BD17" s="95"/>
      <c r="BE17" s="62"/>
      <c r="BF17" s="62"/>
      <c r="BG17" s="62"/>
      <c r="BH17" s="62"/>
      <c r="BI17" s="62">
        <f t="shared" si="24"/>
        <v>0</v>
      </c>
      <c r="BJ17" s="95"/>
      <c r="BK17" s="62"/>
      <c r="BL17" s="62"/>
      <c r="BM17" s="62"/>
      <c r="BN17" s="62"/>
      <c r="BO17" s="62">
        <f t="shared" si="25"/>
        <v>0</v>
      </c>
      <c r="BP17" s="149"/>
      <c r="BQ17" s="62"/>
      <c r="BR17" s="62"/>
      <c r="BS17" s="62"/>
      <c r="BT17" s="62"/>
      <c r="BU17" s="62">
        <f t="shared" si="26"/>
        <v>0</v>
      </c>
      <c r="BV17" s="114"/>
      <c r="BW17" s="62"/>
      <c r="BX17" s="62"/>
      <c r="BY17" s="62"/>
      <c r="BZ17" s="62"/>
      <c r="CA17" s="115">
        <f t="shared" si="27"/>
        <v>0</v>
      </c>
      <c r="CB17" s="114"/>
      <c r="CC17" s="116"/>
      <c r="CD17" s="62"/>
      <c r="CE17" s="62"/>
      <c r="CF17" s="62"/>
      <c r="CG17" s="62">
        <f t="shared" si="28"/>
        <v>0</v>
      </c>
      <c r="CH17" s="128"/>
      <c r="CI17" s="62"/>
      <c r="CJ17" s="62"/>
      <c r="CK17" s="62"/>
      <c r="CL17" s="62"/>
      <c r="CM17" s="62">
        <f t="shared" si="14"/>
        <v>0</v>
      </c>
      <c r="CN17" s="126"/>
      <c r="CO17" s="62"/>
      <c r="CP17" s="62"/>
      <c r="CQ17" s="62"/>
      <c r="CR17" s="62"/>
      <c r="CS17" s="62">
        <f t="shared" si="73"/>
        <v>0</v>
      </c>
      <c r="CT17" s="126"/>
      <c r="CU17" s="62"/>
    </row>
    <row r="18" spans="1:99" ht="39.950000000000003" customHeight="1" x14ac:dyDescent="0.2">
      <c r="A18" s="62">
        <f>Start!$C$3</f>
        <v>0</v>
      </c>
      <c r="B18" s="95"/>
      <c r="C18" s="95"/>
      <c r="D18" s="62"/>
      <c r="E18" s="62"/>
      <c r="F18" s="62"/>
      <c r="G18" s="62">
        <f t="shared" si="16"/>
        <v>0</v>
      </c>
      <c r="H18" s="95"/>
      <c r="I18" s="62"/>
      <c r="J18" s="62"/>
      <c r="K18" s="62"/>
      <c r="L18" s="62"/>
      <c r="M18" s="62">
        <f t="shared" si="17"/>
        <v>0</v>
      </c>
      <c r="N18" s="95"/>
      <c r="O18" s="62"/>
      <c r="P18" s="62"/>
      <c r="Q18" s="62"/>
      <c r="R18" s="62"/>
      <c r="S18" s="62">
        <f t="shared" si="18"/>
        <v>0</v>
      </c>
      <c r="T18" s="95"/>
      <c r="U18" s="62"/>
      <c r="V18" s="62"/>
      <c r="W18" s="62"/>
      <c r="X18" s="62"/>
      <c r="Y18" s="62">
        <f t="shared" si="3"/>
        <v>0</v>
      </c>
      <c r="Z18" s="126"/>
      <c r="AA18" s="62"/>
      <c r="AB18" s="62"/>
      <c r="AC18" s="62"/>
      <c r="AD18" s="62"/>
      <c r="AE18" s="62">
        <f t="shared" si="19"/>
        <v>0</v>
      </c>
      <c r="AF18" s="95"/>
      <c r="AG18" s="62"/>
      <c r="AH18" s="62"/>
      <c r="AI18" s="62"/>
      <c r="AJ18" s="62"/>
      <c r="AK18" s="62">
        <f t="shared" si="20"/>
        <v>0</v>
      </c>
      <c r="AL18" s="95"/>
      <c r="AM18" s="62"/>
      <c r="AN18" s="62"/>
      <c r="AO18" s="62"/>
      <c r="AP18" s="62"/>
      <c r="AQ18" s="62">
        <f t="shared" si="21"/>
        <v>0</v>
      </c>
      <c r="AR18" s="96"/>
      <c r="AS18" s="62"/>
      <c r="AT18" s="62"/>
      <c r="AU18" s="62"/>
      <c r="AV18" s="62"/>
      <c r="AW18" s="95">
        <f t="shared" si="22"/>
        <v>0</v>
      </c>
      <c r="AX18" s="95"/>
      <c r="AY18" s="62"/>
      <c r="AZ18" s="62"/>
      <c r="BA18" s="62"/>
      <c r="BB18" s="62"/>
      <c r="BC18" s="62">
        <f t="shared" si="23"/>
        <v>0</v>
      </c>
      <c r="BD18" s="95"/>
      <c r="BE18" s="62"/>
      <c r="BF18" s="62"/>
      <c r="BG18" s="62"/>
      <c r="BH18" s="62"/>
      <c r="BI18" s="62">
        <f t="shared" si="24"/>
        <v>0</v>
      </c>
      <c r="BJ18" s="95"/>
      <c r="BK18" s="62"/>
      <c r="BL18" s="62"/>
      <c r="BM18" s="62"/>
      <c r="BN18" s="62"/>
      <c r="BO18" s="62">
        <f t="shared" si="25"/>
        <v>0</v>
      </c>
      <c r="BP18" s="149"/>
      <c r="BQ18" s="62"/>
      <c r="BR18" s="62"/>
      <c r="BS18" s="62"/>
      <c r="BT18" s="62"/>
      <c r="BU18" s="62">
        <f t="shared" si="26"/>
        <v>0</v>
      </c>
      <c r="BV18" s="114"/>
      <c r="BW18" s="62"/>
      <c r="BX18" s="62"/>
      <c r="BY18" s="62"/>
      <c r="BZ18" s="62"/>
      <c r="CA18" s="115">
        <f t="shared" si="27"/>
        <v>0</v>
      </c>
      <c r="CB18" s="114"/>
      <c r="CC18" s="116"/>
      <c r="CD18" s="62"/>
      <c r="CE18" s="62"/>
      <c r="CF18" s="62"/>
      <c r="CG18" s="62">
        <f t="shared" si="28"/>
        <v>0</v>
      </c>
      <c r="CH18" s="128"/>
      <c r="CI18" s="62"/>
      <c r="CJ18" s="62"/>
      <c r="CK18" s="62"/>
      <c r="CL18" s="62"/>
      <c r="CM18" s="62">
        <f t="shared" si="14"/>
        <v>0</v>
      </c>
      <c r="CN18" s="126"/>
      <c r="CO18" s="62"/>
      <c r="CP18" s="62"/>
      <c r="CQ18" s="62"/>
      <c r="CR18" s="62"/>
      <c r="CS18" s="62">
        <f t="shared" si="73"/>
        <v>0</v>
      </c>
      <c r="CT18" s="126"/>
      <c r="CU18" s="62"/>
    </row>
    <row r="19" spans="1:99" ht="39.950000000000003" customHeight="1" x14ac:dyDescent="0.2">
      <c r="A19" s="62">
        <f>Start!$C$3</f>
        <v>0</v>
      </c>
      <c r="B19" s="95"/>
      <c r="C19" s="95"/>
      <c r="D19" s="62"/>
      <c r="E19" s="62"/>
      <c r="F19" s="62"/>
      <c r="G19" s="62">
        <f t="shared" si="16"/>
        <v>0</v>
      </c>
      <c r="H19" s="95"/>
      <c r="I19" s="62"/>
      <c r="J19" s="62"/>
      <c r="K19" s="62"/>
      <c r="L19" s="62"/>
      <c r="M19" s="62">
        <f t="shared" si="17"/>
        <v>0</v>
      </c>
      <c r="N19" s="95"/>
      <c r="O19" s="62"/>
      <c r="P19" s="62"/>
      <c r="Q19" s="62"/>
      <c r="R19" s="62"/>
      <c r="S19" s="62">
        <f t="shared" si="18"/>
        <v>0</v>
      </c>
      <c r="T19" s="95"/>
      <c r="U19" s="62"/>
      <c r="V19" s="62"/>
      <c r="W19" s="62"/>
      <c r="X19" s="62"/>
      <c r="Y19" s="62">
        <f t="shared" si="3"/>
        <v>0</v>
      </c>
      <c r="Z19" s="126"/>
      <c r="AA19" s="62"/>
      <c r="AB19" s="62"/>
      <c r="AC19" s="62"/>
      <c r="AD19" s="62"/>
      <c r="AE19" s="62">
        <f t="shared" si="19"/>
        <v>0</v>
      </c>
      <c r="AF19" s="95"/>
      <c r="AG19" s="62"/>
      <c r="AH19" s="62"/>
      <c r="AI19" s="62"/>
      <c r="AJ19" s="62"/>
      <c r="AK19" s="62">
        <f t="shared" si="20"/>
        <v>0</v>
      </c>
      <c r="AL19" s="95"/>
      <c r="AM19" s="62"/>
      <c r="AN19" s="62"/>
      <c r="AO19" s="62"/>
      <c r="AP19" s="62"/>
      <c r="AQ19" s="62">
        <f t="shared" si="21"/>
        <v>0</v>
      </c>
      <c r="AR19" s="95"/>
      <c r="AS19" s="62"/>
      <c r="AT19" s="62"/>
      <c r="AU19" s="62"/>
      <c r="AV19" s="62"/>
      <c r="AW19" s="95">
        <f t="shared" si="22"/>
        <v>0</v>
      </c>
      <c r="AX19" s="95"/>
      <c r="AY19" s="62"/>
      <c r="AZ19" s="62"/>
      <c r="BA19" s="62"/>
      <c r="BB19" s="62"/>
      <c r="BC19" s="62">
        <f t="shared" si="23"/>
        <v>0</v>
      </c>
      <c r="BD19" s="95"/>
      <c r="BE19" s="62"/>
      <c r="BF19" s="62"/>
      <c r="BG19" s="62"/>
      <c r="BH19" s="62"/>
      <c r="BI19" s="62">
        <f t="shared" si="24"/>
        <v>0</v>
      </c>
      <c r="BJ19" s="95"/>
      <c r="BK19" s="62"/>
      <c r="BL19" s="62"/>
      <c r="BM19" s="62"/>
      <c r="BN19" s="62"/>
      <c r="BO19" s="62">
        <f t="shared" si="25"/>
        <v>0</v>
      </c>
      <c r="BP19" s="149"/>
      <c r="BQ19" s="62"/>
      <c r="BR19" s="62"/>
      <c r="BS19" s="62"/>
      <c r="BT19" s="62"/>
      <c r="BU19" s="62">
        <f t="shared" si="26"/>
        <v>0</v>
      </c>
      <c r="BV19" s="114"/>
      <c r="BW19" s="62"/>
      <c r="BX19" s="62"/>
      <c r="BY19" s="62"/>
      <c r="BZ19" s="62"/>
      <c r="CA19" s="115">
        <f t="shared" si="27"/>
        <v>0</v>
      </c>
      <c r="CB19" s="114"/>
      <c r="CC19" s="116"/>
      <c r="CD19" s="62"/>
      <c r="CE19" s="62"/>
      <c r="CF19" s="62"/>
      <c r="CG19" s="62">
        <f t="shared" si="28"/>
        <v>0</v>
      </c>
      <c r="CH19" s="128"/>
      <c r="CI19" s="62"/>
      <c r="CJ19" s="62"/>
      <c r="CK19" s="62"/>
      <c r="CL19" s="62"/>
      <c r="CM19" s="62">
        <f t="shared" si="14"/>
        <v>0</v>
      </c>
      <c r="CN19" s="126"/>
      <c r="CO19" s="62"/>
      <c r="CP19" s="62"/>
      <c r="CQ19" s="62"/>
      <c r="CR19" s="62"/>
      <c r="CS19" s="62">
        <f t="shared" si="73"/>
        <v>0</v>
      </c>
      <c r="CT19" s="126"/>
      <c r="CU19" s="62"/>
    </row>
    <row r="20" spans="1:99" ht="39.950000000000003" customHeight="1" x14ac:dyDescent="0.2">
      <c r="A20" s="62">
        <f>Start!$C$3</f>
        <v>0</v>
      </c>
      <c r="B20" s="95"/>
      <c r="C20" s="95"/>
      <c r="D20" s="62"/>
      <c r="E20" s="62"/>
      <c r="F20" s="62"/>
      <c r="G20" s="62">
        <f t="shared" ref="G20" si="74">D20*(MAX(E20:F20))</f>
        <v>0</v>
      </c>
      <c r="H20" s="95"/>
      <c r="I20" s="62"/>
      <c r="J20" s="62"/>
      <c r="K20" s="62"/>
      <c r="L20" s="62"/>
      <c r="M20" s="62">
        <f t="shared" ref="M20" si="75">J20*(MAX(K20:L20))</f>
        <v>0</v>
      </c>
      <c r="N20" s="95"/>
      <c r="O20" s="62"/>
      <c r="P20" s="62"/>
      <c r="Q20" s="62"/>
      <c r="R20" s="62"/>
      <c r="S20" s="62">
        <f t="shared" ref="S20" si="76">P20*(MAX(Q20:R20))</f>
        <v>0</v>
      </c>
      <c r="T20" s="95"/>
      <c r="U20" s="62"/>
      <c r="V20" s="62"/>
      <c r="W20" s="62"/>
      <c r="X20" s="62"/>
      <c r="Y20" s="62">
        <f t="shared" ref="Y20" si="77">V20*(MAX(W20:X20))</f>
        <v>0</v>
      </c>
      <c r="Z20" s="126"/>
      <c r="AA20" s="62"/>
      <c r="AB20" s="62"/>
      <c r="AC20" s="62"/>
      <c r="AD20" s="62"/>
      <c r="AE20" s="62">
        <f t="shared" ref="AE20" si="78">AB20*(MAX(AC20:AD20))</f>
        <v>0</v>
      </c>
      <c r="AF20" s="95"/>
      <c r="AG20" s="62"/>
      <c r="AH20" s="62"/>
      <c r="AI20" s="62"/>
      <c r="AJ20" s="62"/>
      <c r="AK20" s="62">
        <f t="shared" ref="AK20" si="79">AH20*(MAX(AI20:AJ20))</f>
        <v>0</v>
      </c>
      <c r="AL20" s="95"/>
      <c r="AM20" s="62"/>
      <c r="AN20" s="62"/>
      <c r="AO20" s="62"/>
      <c r="AP20" s="62"/>
      <c r="AQ20" s="62">
        <f t="shared" ref="AQ20" si="80">AN20*(MAX(AO20:AP20))</f>
        <v>0</v>
      </c>
      <c r="AR20" s="95"/>
      <c r="AS20" s="62"/>
      <c r="AT20" s="62"/>
      <c r="AU20" s="62"/>
      <c r="AV20" s="62"/>
      <c r="AW20" s="95">
        <f t="shared" ref="AW20" si="81">AT20*(MAX(AU20:AV20))</f>
        <v>0</v>
      </c>
      <c r="AX20" s="95"/>
      <c r="AY20" s="62"/>
      <c r="AZ20" s="62"/>
      <c r="BA20" s="62"/>
      <c r="BB20" s="62"/>
      <c r="BC20" s="62">
        <f t="shared" ref="BC20" si="82">AZ20*(MAX(BA20:BB20))</f>
        <v>0</v>
      </c>
      <c r="BD20" s="95"/>
      <c r="BE20" s="62"/>
      <c r="BF20" s="62"/>
      <c r="BG20" s="62"/>
      <c r="BH20" s="62"/>
      <c r="BI20" s="62">
        <f t="shared" ref="BI20" si="83">BF20*(MAX(BG20:BH20))</f>
        <v>0</v>
      </c>
      <c r="BJ20" s="95"/>
      <c r="BK20" s="62"/>
      <c r="BL20" s="62"/>
      <c r="BM20" s="62"/>
      <c r="BN20" s="62"/>
      <c r="BO20" s="62">
        <f t="shared" ref="BO20" si="84">BL20*(MAX(BM20:BN20))</f>
        <v>0</v>
      </c>
      <c r="BP20" s="149"/>
      <c r="BQ20" s="62"/>
      <c r="BR20" s="62"/>
      <c r="BS20" s="62"/>
      <c r="BT20" s="62"/>
      <c r="BU20" s="62">
        <f t="shared" ref="BU20" si="85">BR20*(MAX(BS20:BT20))</f>
        <v>0</v>
      </c>
      <c r="BV20" s="95"/>
      <c r="BW20" s="62"/>
      <c r="BX20" s="62"/>
      <c r="BY20" s="62"/>
      <c r="BZ20" s="62"/>
      <c r="CA20" s="115">
        <f t="shared" ref="CA20" si="86">BX20*(MAX(BY20:BZ20))</f>
        <v>0</v>
      </c>
      <c r="CB20" s="95"/>
      <c r="CC20" s="116"/>
      <c r="CD20" s="62"/>
      <c r="CE20" s="62"/>
      <c r="CF20" s="62"/>
      <c r="CG20" s="62">
        <f t="shared" ref="CG20" si="87">CD20*(MAX(CE20:CF20))</f>
        <v>0</v>
      </c>
      <c r="CH20" s="128"/>
      <c r="CI20" s="62"/>
      <c r="CJ20" s="62"/>
      <c r="CK20" s="62"/>
      <c r="CL20" s="62"/>
      <c r="CM20" s="62">
        <f t="shared" ref="CM20" si="88">CJ20*(MAX(CK20:CL20))</f>
        <v>0</v>
      </c>
      <c r="CN20" s="126"/>
      <c r="CO20" s="62"/>
      <c r="CP20" s="62"/>
      <c r="CQ20" s="62"/>
      <c r="CR20" s="62"/>
      <c r="CS20" s="62">
        <f t="shared" si="73"/>
        <v>0</v>
      </c>
      <c r="CT20" s="126"/>
      <c r="CU20" s="62"/>
    </row>
    <row r="21" spans="1:99" ht="39.950000000000003" customHeight="1" x14ac:dyDescent="0.2">
      <c r="A21" s="62">
        <f>Start!$C$3</f>
        <v>0</v>
      </c>
      <c r="B21" s="95"/>
      <c r="C21" s="95"/>
      <c r="D21" s="62"/>
      <c r="E21" s="62"/>
      <c r="F21" s="62"/>
      <c r="G21" s="62">
        <f t="shared" ref="G21" si="89">D21*(MAX(E21:F21))</f>
        <v>0</v>
      </c>
      <c r="H21" s="95"/>
      <c r="I21" s="62"/>
      <c r="J21" s="62"/>
      <c r="K21" s="62"/>
      <c r="L21" s="62"/>
      <c r="M21" s="62">
        <f t="shared" ref="M21" si="90">J21*(MAX(K21:L21))</f>
        <v>0</v>
      </c>
      <c r="N21" s="95"/>
      <c r="O21" s="62"/>
      <c r="P21" s="62"/>
      <c r="Q21" s="62"/>
      <c r="R21" s="62"/>
      <c r="S21" s="62">
        <f t="shared" ref="S21" si="91">P21*(MAX(Q21:R21))</f>
        <v>0</v>
      </c>
      <c r="T21" s="95"/>
      <c r="U21" s="62"/>
      <c r="V21" s="62"/>
      <c r="W21" s="62"/>
      <c r="X21" s="62"/>
      <c r="Y21" s="62">
        <f t="shared" ref="Y21" si="92">V21*(MAX(W21:X21))</f>
        <v>0</v>
      </c>
      <c r="Z21" s="126"/>
      <c r="AA21" s="62"/>
      <c r="AB21" s="62"/>
      <c r="AC21" s="62"/>
      <c r="AD21" s="62"/>
      <c r="AE21" s="62">
        <f t="shared" ref="AE21" si="93">AB21*(MAX(AC21:AD21))</f>
        <v>0</v>
      </c>
      <c r="AF21" s="95"/>
      <c r="AG21" s="62"/>
      <c r="AH21" s="62"/>
      <c r="AI21" s="62"/>
      <c r="AJ21" s="62"/>
      <c r="AK21" s="62">
        <f t="shared" ref="AK21" si="94">AH21*(MAX(AI21:AJ21))</f>
        <v>0</v>
      </c>
      <c r="AL21" s="62"/>
      <c r="AM21" s="62"/>
      <c r="AN21" s="62"/>
      <c r="AO21" s="62"/>
      <c r="AP21" s="62"/>
      <c r="AQ21" s="62">
        <f t="shared" ref="AQ21" si="95">AN21*(MAX(AO21:AP21))</f>
        <v>0</v>
      </c>
      <c r="AR21" s="95"/>
      <c r="AS21" s="62"/>
      <c r="AT21" s="62"/>
      <c r="AU21" s="62"/>
      <c r="AV21" s="62"/>
      <c r="AW21" s="95">
        <f t="shared" ref="AW21" si="96">AT21*(MAX(AU21:AV21))</f>
        <v>0</v>
      </c>
      <c r="AX21" s="95"/>
      <c r="AY21" s="62"/>
      <c r="AZ21" s="62"/>
      <c r="BA21" s="62"/>
      <c r="BB21" s="62"/>
      <c r="BC21" s="62">
        <f t="shared" ref="BC21" si="97">AZ21*(MAX(BA21:BB21))</f>
        <v>0</v>
      </c>
      <c r="BD21" s="95"/>
      <c r="BE21" s="62"/>
      <c r="BF21" s="62"/>
      <c r="BG21" s="62"/>
      <c r="BH21" s="62"/>
      <c r="BI21" s="62">
        <f t="shared" ref="BI21" si="98">BF21*(MAX(BG21:BH21))</f>
        <v>0</v>
      </c>
      <c r="BJ21" s="95"/>
      <c r="BK21" s="62"/>
      <c r="BL21" s="62"/>
      <c r="BM21" s="62"/>
      <c r="BN21" s="62"/>
      <c r="BO21" s="62">
        <f t="shared" ref="BO21" si="99">BL21*(MAX(BM21:BN21))</f>
        <v>0</v>
      </c>
      <c r="BP21" s="149"/>
      <c r="BQ21" s="62"/>
      <c r="BR21" s="62"/>
      <c r="BS21" s="62"/>
      <c r="BT21" s="62"/>
      <c r="BU21" s="62">
        <f t="shared" ref="BU21" si="100">BR21*(MAX(BS21:BT21))</f>
        <v>0</v>
      </c>
      <c r="BV21" s="114"/>
      <c r="BW21" s="62"/>
      <c r="BX21" s="62"/>
      <c r="BY21" s="62"/>
      <c r="BZ21" s="62"/>
      <c r="CA21" s="115">
        <f t="shared" ref="CA21" si="101">BX21*(MAX(BY21:BZ21))</f>
        <v>0</v>
      </c>
      <c r="CB21" s="114"/>
      <c r="CC21" s="116"/>
      <c r="CD21" s="62"/>
      <c r="CE21" s="62"/>
      <c r="CF21" s="62"/>
      <c r="CG21" s="62">
        <f t="shared" ref="CG21" si="102">CD21*(MAX(CE21:CF21))</f>
        <v>0</v>
      </c>
      <c r="CH21" s="128"/>
      <c r="CI21" s="62"/>
      <c r="CJ21" s="62"/>
      <c r="CK21" s="62"/>
      <c r="CL21" s="62"/>
      <c r="CM21" s="62">
        <f t="shared" ref="CM21" si="103">CJ21*(MAX(CK21:CL21))</f>
        <v>0</v>
      </c>
      <c r="CN21" s="126"/>
      <c r="CO21" s="62"/>
      <c r="CP21" s="62"/>
      <c r="CQ21" s="62"/>
      <c r="CR21" s="62"/>
      <c r="CS21" s="62">
        <f t="shared" si="73"/>
        <v>0</v>
      </c>
      <c r="CT21" s="126"/>
      <c r="CU21" s="62"/>
    </row>
    <row r="22" spans="1:99" ht="39.950000000000003" customHeight="1" x14ac:dyDescent="0.2">
      <c r="A22" s="82">
        <f>Start!$C$3</f>
        <v>0</v>
      </c>
      <c r="B22" s="99"/>
      <c r="C22" s="99"/>
      <c r="D22" s="82"/>
      <c r="E22" s="82"/>
      <c r="F22" s="82"/>
      <c r="G22" s="82">
        <f>D22*(MAX(E22:F22))</f>
        <v>0</v>
      </c>
      <c r="H22" s="99"/>
      <c r="I22" s="82"/>
      <c r="J22" s="82"/>
      <c r="K22" s="82"/>
      <c r="L22" s="82"/>
      <c r="M22" s="82">
        <f t="shared" ref="M22" si="104">J22*(MAX(K22:L22))</f>
        <v>0</v>
      </c>
      <c r="N22" s="99"/>
      <c r="O22" s="82"/>
      <c r="P22" s="82"/>
      <c r="Q22" s="82"/>
      <c r="R22" s="82"/>
      <c r="S22" s="82">
        <f t="shared" ref="S22" si="105">P22*(MAX(Q22:R22))</f>
        <v>0</v>
      </c>
      <c r="T22" s="99"/>
      <c r="U22" s="82"/>
      <c r="V22" s="82"/>
      <c r="W22" s="82"/>
      <c r="X22" s="82"/>
      <c r="Y22" s="82">
        <f t="shared" ref="Y22" si="106">V22*(MAX(W22:X22))</f>
        <v>0</v>
      </c>
      <c r="Z22" s="126"/>
      <c r="AA22" s="82"/>
      <c r="AB22" s="82"/>
      <c r="AC22" s="82"/>
      <c r="AD22" s="82"/>
      <c r="AE22" s="82">
        <f t="shared" ref="AE22" si="107">AB22*(MAX(AC22:AD22))</f>
        <v>0</v>
      </c>
      <c r="AF22" s="99"/>
      <c r="AG22" s="82"/>
      <c r="AH22" s="82"/>
      <c r="AI22" s="82"/>
      <c r="AJ22" s="82"/>
      <c r="AK22" s="82">
        <f t="shared" ref="AK22" si="108">AH22*(MAX(AI22:AJ22))</f>
        <v>0</v>
      </c>
      <c r="AL22" s="82"/>
      <c r="AM22" s="82"/>
      <c r="AN22" s="82"/>
      <c r="AO22" s="82"/>
      <c r="AP22" s="82"/>
      <c r="AQ22" s="82">
        <f t="shared" ref="AQ22" si="109">AN22*(MAX(AO22:AP22))</f>
        <v>0</v>
      </c>
      <c r="AR22" s="99"/>
      <c r="AS22" s="82"/>
      <c r="AT22" s="82"/>
      <c r="AU22" s="82"/>
      <c r="AV22" s="82"/>
      <c r="AW22" s="99">
        <f t="shared" ref="AW22" si="110">AT22*(MAX(AU22:AV22))</f>
        <v>0</v>
      </c>
      <c r="AX22" s="99"/>
      <c r="AY22" s="82"/>
      <c r="AZ22" s="82"/>
      <c r="BA22" s="82"/>
      <c r="BB22" s="82"/>
      <c r="BC22" s="82">
        <f t="shared" ref="BC22" si="111">AZ22*(MAX(BA22:BB22))</f>
        <v>0</v>
      </c>
      <c r="BD22" s="99"/>
      <c r="BE22" s="82"/>
      <c r="BF22" s="82"/>
      <c r="BG22" s="82"/>
      <c r="BH22" s="82"/>
      <c r="BI22" s="82">
        <f t="shared" ref="BI22" si="112">BF22*(MAX(BG22:BH22))</f>
        <v>0</v>
      </c>
      <c r="BJ22" s="99"/>
      <c r="BK22" s="82"/>
      <c r="BL22" s="82"/>
      <c r="BM22" s="82"/>
      <c r="BN22" s="82"/>
      <c r="BO22" s="82">
        <f t="shared" ref="BO22" si="113">BL22*(MAX(BM22:BN22))</f>
        <v>0</v>
      </c>
      <c r="BP22" s="149"/>
      <c r="BQ22" s="82"/>
      <c r="BR22" s="82"/>
      <c r="BS22" s="82"/>
      <c r="BT22" s="82"/>
      <c r="BU22" s="82">
        <f t="shared" ref="BU22" si="114">BR22*(MAX(BS22:BT22))</f>
        <v>0</v>
      </c>
      <c r="BV22" s="75"/>
      <c r="BW22" s="82"/>
      <c r="BX22" s="82"/>
      <c r="BY22" s="82"/>
      <c r="BZ22" s="82"/>
      <c r="CA22" s="83">
        <f>BX22*(MAX(BY22:BZ22))</f>
        <v>0</v>
      </c>
      <c r="CB22" s="75"/>
      <c r="CC22" s="81"/>
      <c r="CD22" s="82"/>
      <c r="CE22" s="82"/>
      <c r="CF22" s="82"/>
      <c r="CG22" s="82">
        <f t="shared" ref="CG22" si="115">CD22*(MAX(CE22:CF22))</f>
        <v>0</v>
      </c>
      <c r="CH22" s="128"/>
      <c r="CI22" s="82"/>
      <c r="CJ22" s="82"/>
      <c r="CK22" s="82"/>
      <c r="CL22" s="82"/>
      <c r="CM22" s="82">
        <f t="shared" ref="CM22" si="116">CJ22*(MAX(CK22:CL22))</f>
        <v>0</v>
      </c>
      <c r="CN22" s="126"/>
      <c r="CO22" s="82"/>
      <c r="CP22" s="82"/>
      <c r="CQ22" s="82"/>
      <c r="CR22" s="82"/>
      <c r="CS22" s="82">
        <f t="shared" si="73"/>
        <v>0</v>
      </c>
      <c r="CT22" s="126"/>
      <c r="CU22" s="82"/>
    </row>
    <row r="23" spans="1:99" ht="39.950000000000003" customHeight="1" x14ac:dyDescent="0.2">
      <c r="A23" s="62">
        <f>Start!$C$3</f>
        <v>0</v>
      </c>
      <c r="B23" s="95"/>
      <c r="C23" s="95"/>
      <c r="D23" s="62"/>
      <c r="E23" s="62"/>
      <c r="F23" s="62"/>
      <c r="G23" s="62">
        <f t="shared" si="16"/>
        <v>0</v>
      </c>
      <c r="H23" s="95"/>
      <c r="I23" s="62"/>
      <c r="J23" s="62"/>
      <c r="K23" s="62"/>
      <c r="L23" s="62"/>
      <c r="M23" s="62">
        <f t="shared" si="17"/>
        <v>0</v>
      </c>
      <c r="N23" s="95"/>
      <c r="O23" s="62"/>
      <c r="P23" s="62"/>
      <c r="Q23" s="62"/>
      <c r="R23" s="62"/>
      <c r="S23" s="62">
        <f t="shared" si="18"/>
        <v>0</v>
      </c>
      <c r="T23" s="95"/>
      <c r="U23" s="62"/>
      <c r="V23" s="62"/>
      <c r="W23" s="62"/>
      <c r="X23" s="62"/>
      <c r="Y23" s="62">
        <f t="shared" si="3"/>
        <v>0</v>
      </c>
      <c r="Z23" s="126"/>
      <c r="AA23" s="62"/>
      <c r="AB23" s="62"/>
      <c r="AC23" s="62"/>
      <c r="AD23" s="62"/>
      <c r="AE23" s="62">
        <f t="shared" si="19"/>
        <v>0</v>
      </c>
      <c r="AF23" s="95"/>
      <c r="AG23" s="62"/>
      <c r="AH23" s="62"/>
      <c r="AI23" s="62"/>
      <c r="AJ23" s="62"/>
      <c r="AK23" s="62">
        <f t="shared" si="20"/>
        <v>0</v>
      </c>
      <c r="AL23" s="95"/>
      <c r="AM23" s="62"/>
      <c r="AN23" s="62"/>
      <c r="AO23" s="62"/>
      <c r="AP23" s="62"/>
      <c r="AQ23" s="62">
        <f t="shared" si="21"/>
        <v>0</v>
      </c>
      <c r="AR23" s="95"/>
      <c r="AS23" s="62"/>
      <c r="AT23" s="62"/>
      <c r="AU23" s="62"/>
      <c r="AV23" s="62"/>
      <c r="AW23" s="95">
        <f t="shared" si="22"/>
        <v>0</v>
      </c>
      <c r="AX23" s="95"/>
      <c r="AY23" s="62"/>
      <c r="AZ23" s="62"/>
      <c r="BA23" s="62"/>
      <c r="BB23" s="62"/>
      <c r="BC23" s="62">
        <f t="shared" si="23"/>
        <v>0</v>
      </c>
      <c r="BD23" s="95"/>
      <c r="BE23" s="62"/>
      <c r="BF23" s="62"/>
      <c r="BG23" s="62"/>
      <c r="BH23" s="62"/>
      <c r="BI23" s="62">
        <f t="shared" si="24"/>
        <v>0</v>
      </c>
      <c r="BJ23" s="95"/>
      <c r="BK23" s="62"/>
      <c r="BL23" s="62"/>
      <c r="BM23" s="62"/>
      <c r="BN23" s="62"/>
      <c r="BO23" s="62">
        <f t="shared" si="25"/>
        <v>0</v>
      </c>
      <c r="BP23" s="149"/>
      <c r="BQ23" s="62"/>
      <c r="BR23" s="62"/>
      <c r="BS23" s="62"/>
      <c r="BT23" s="62"/>
      <c r="BU23" s="62">
        <f t="shared" si="26"/>
        <v>0</v>
      </c>
      <c r="BV23" s="114"/>
      <c r="BW23" s="62"/>
      <c r="BX23" s="62"/>
      <c r="BY23" s="62"/>
      <c r="BZ23" s="62"/>
      <c r="CA23" s="115">
        <f t="shared" si="27"/>
        <v>0</v>
      </c>
      <c r="CB23" s="114"/>
      <c r="CC23" s="116"/>
      <c r="CD23" s="62"/>
      <c r="CE23" s="62"/>
      <c r="CF23" s="62"/>
      <c r="CG23" s="62">
        <f t="shared" si="28"/>
        <v>0</v>
      </c>
      <c r="CH23" s="128"/>
      <c r="CI23" s="62"/>
      <c r="CJ23" s="62"/>
      <c r="CK23" s="62"/>
      <c r="CL23" s="62"/>
      <c r="CM23" s="62">
        <f t="shared" si="14"/>
        <v>0</v>
      </c>
      <c r="CN23" s="126"/>
      <c r="CO23" s="62"/>
      <c r="CP23" s="62"/>
      <c r="CQ23" s="62"/>
      <c r="CR23" s="62"/>
      <c r="CS23" s="62">
        <f t="shared" si="73"/>
        <v>0</v>
      </c>
      <c r="CT23" s="126"/>
      <c r="CU23" s="62"/>
    </row>
    <row r="24" spans="1:99" ht="39.950000000000003" customHeight="1" x14ac:dyDescent="0.2">
      <c r="A24" s="62">
        <f>Start!$C$3</f>
        <v>0</v>
      </c>
      <c r="B24" s="95"/>
      <c r="C24" s="95"/>
      <c r="D24" s="62"/>
      <c r="E24" s="62"/>
      <c r="F24" s="62"/>
      <c r="G24" s="62">
        <f t="shared" ref="G24:G25" si="117">D24*(MAX(E24:F24))</f>
        <v>0</v>
      </c>
      <c r="H24" s="95"/>
      <c r="I24" s="62"/>
      <c r="J24" s="62"/>
      <c r="K24" s="62"/>
      <c r="L24" s="62"/>
      <c r="M24" s="62">
        <f t="shared" ref="M24:M25" si="118">J24*(MAX(K24:L24))</f>
        <v>0</v>
      </c>
      <c r="N24" s="95"/>
      <c r="O24" s="62"/>
      <c r="P24" s="62"/>
      <c r="Q24" s="62"/>
      <c r="R24" s="62"/>
      <c r="S24" s="62">
        <f t="shared" ref="S24:S25" si="119">P24*(MAX(Q24:R24))</f>
        <v>0</v>
      </c>
      <c r="T24" s="95"/>
      <c r="U24" s="62"/>
      <c r="V24" s="62"/>
      <c r="W24" s="62"/>
      <c r="X24" s="62"/>
      <c r="Y24" s="62">
        <f t="shared" si="3"/>
        <v>0</v>
      </c>
      <c r="Z24" s="126"/>
      <c r="AA24" s="62"/>
      <c r="AB24" s="62"/>
      <c r="AC24" s="62"/>
      <c r="AD24" s="62"/>
      <c r="AE24" s="62">
        <f t="shared" ref="AE24:AE25" si="120">AB24*(MAX(AC24:AD24))</f>
        <v>0</v>
      </c>
      <c r="AF24" s="95"/>
      <c r="AG24" s="62"/>
      <c r="AH24" s="62"/>
      <c r="AI24" s="62"/>
      <c r="AJ24" s="62"/>
      <c r="AK24" s="62">
        <f t="shared" ref="AK24:AK25" si="121">AH24*(MAX(AI24:AJ24))</f>
        <v>0</v>
      </c>
      <c r="AL24" s="95"/>
      <c r="AM24" s="62"/>
      <c r="AN24" s="62"/>
      <c r="AO24" s="62"/>
      <c r="AP24" s="62"/>
      <c r="AQ24" s="62">
        <f t="shared" ref="AQ24:AQ25" si="122">AN24*(MAX(AO24:AP24))</f>
        <v>0</v>
      </c>
      <c r="AR24" s="95"/>
      <c r="AS24" s="62"/>
      <c r="AT24" s="62"/>
      <c r="AU24" s="62"/>
      <c r="AV24" s="62"/>
      <c r="AW24" s="95">
        <f t="shared" ref="AW24:AW25" si="123">AT24*(MAX(AU24:AV24))</f>
        <v>0</v>
      </c>
      <c r="AX24" s="95"/>
      <c r="AY24" s="62"/>
      <c r="AZ24" s="62"/>
      <c r="BA24" s="62"/>
      <c r="BB24" s="62"/>
      <c r="BC24" s="62">
        <f t="shared" ref="BC24:BC25" si="124">AZ24*(MAX(BA24:BB24))</f>
        <v>0</v>
      </c>
      <c r="BD24" s="95"/>
      <c r="BE24" s="62"/>
      <c r="BF24" s="62"/>
      <c r="BG24" s="62"/>
      <c r="BH24" s="62"/>
      <c r="BI24" s="62">
        <f t="shared" ref="BI24:BI25" si="125">BF24*(MAX(BG24:BH24))</f>
        <v>0</v>
      </c>
      <c r="BJ24" s="95"/>
      <c r="BK24" s="62"/>
      <c r="BL24" s="62"/>
      <c r="BM24" s="62"/>
      <c r="BN24" s="62"/>
      <c r="BO24" s="62">
        <f t="shared" ref="BO24:BO25" si="126">BL24*(MAX(BM24:BN24))</f>
        <v>0</v>
      </c>
      <c r="BP24" s="95"/>
      <c r="BQ24" s="62"/>
      <c r="BR24" s="62"/>
      <c r="BS24" s="62"/>
      <c r="BT24" s="62"/>
      <c r="BU24" s="62">
        <f t="shared" ref="BU24" si="127">BR24*(MAX(BS24:BT24))</f>
        <v>0</v>
      </c>
      <c r="BV24" s="114"/>
      <c r="BW24" s="62"/>
      <c r="BX24" s="62"/>
      <c r="BY24" s="62"/>
      <c r="BZ24" s="62"/>
      <c r="CA24" s="115">
        <f t="shared" si="27"/>
        <v>0</v>
      </c>
      <c r="CB24" s="114"/>
      <c r="CC24" s="116"/>
      <c r="CD24" s="62"/>
      <c r="CE24" s="62"/>
      <c r="CF24" s="62"/>
      <c r="CG24" s="62">
        <f t="shared" ref="CG24" si="128">CD24*(MAX(CE24:CF24))</f>
        <v>0</v>
      </c>
      <c r="CH24" s="128"/>
      <c r="CI24" s="62"/>
      <c r="CJ24" s="62"/>
      <c r="CK24" s="62"/>
      <c r="CL24" s="62"/>
      <c r="CM24" s="62">
        <f t="shared" si="14"/>
        <v>0</v>
      </c>
      <c r="CN24" s="126"/>
      <c r="CO24" s="62"/>
      <c r="CP24" s="62"/>
      <c r="CQ24" s="62"/>
      <c r="CR24" s="62"/>
      <c r="CS24" s="62">
        <f t="shared" si="73"/>
        <v>0</v>
      </c>
      <c r="CT24" s="126"/>
      <c r="CU24" s="62"/>
    </row>
    <row r="25" spans="1:99" ht="39.950000000000003" customHeight="1" x14ac:dyDescent="0.2">
      <c r="A25" s="62">
        <f>Start!$C$3</f>
        <v>0</v>
      </c>
      <c r="B25" s="95"/>
      <c r="C25" s="95"/>
      <c r="D25" s="62"/>
      <c r="E25" s="62"/>
      <c r="F25" s="62"/>
      <c r="G25" s="62">
        <f t="shared" si="117"/>
        <v>0</v>
      </c>
      <c r="H25" s="95"/>
      <c r="I25" s="62"/>
      <c r="J25" s="62"/>
      <c r="K25" s="62"/>
      <c r="L25" s="62"/>
      <c r="M25" s="62">
        <f t="shared" si="118"/>
        <v>0</v>
      </c>
      <c r="N25" s="95"/>
      <c r="O25" s="62"/>
      <c r="P25" s="62"/>
      <c r="Q25" s="62"/>
      <c r="R25" s="62"/>
      <c r="S25" s="62">
        <f t="shared" si="119"/>
        <v>0</v>
      </c>
      <c r="T25" s="95"/>
      <c r="U25" s="62"/>
      <c r="V25" s="62"/>
      <c r="W25" s="62"/>
      <c r="X25" s="62"/>
      <c r="Y25" s="62">
        <f t="shared" si="3"/>
        <v>0</v>
      </c>
      <c r="Z25" s="126"/>
      <c r="AA25" s="62"/>
      <c r="AB25" s="62"/>
      <c r="AC25" s="62"/>
      <c r="AD25" s="62"/>
      <c r="AE25" s="62">
        <f t="shared" si="120"/>
        <v>0</v>
      </c>
      <c r="AF25" s="95"/>
      <c r="AG25" s="62"/>
      <c r="AH25" s="62"/>
      <c r="AI25" s="62"/>
      <c r="AJ25" s="62"/>
      <c r="AK25" s="62">
        <f t="shared" si="121"/>
        <v>0</v>
      </c>
      <c r="AL25" s="95"/>
      <c r="AM25" s="62"/>
      <c r="AN25" s="62"/>
      <c r="AO25" s="62"/>
      <c r="AP25" s="62"/>
      <c r="AQ25" s="62">
        <f t="shared" si="122"/>
        <v>0</v>
      </c>
      <c r="AR25" s="95"/>
      <c r="AS25" s="62"/>
      <c r="AT25" s="62"/>
      <c r="AU25" s="62"/>
      <c r="AV25" s="62"/>
      <c r="AW25" s="95">
        <f t="shared" si="123"/>
        <v>0</v>
      </c>
      <c r="AX25" s="95"/>
      <c r="AY25" s="62"/>
      <c r="AZ25" s="62"/>
      <c r="BA25" s="62"/>
      <c r="BB25" s="62"/>
      <c r="BC25" s="62">
        <f t="shared" si="124"/>
        <v>0</v>
      </c>
      <c r="BD25" s="62"/>
      <c r="BE25" s="62"/>
      <c r="BF25" s="62"/>
      <c r="BG25" s="62"/>
      <c r="BH25" s="62"/>
      <c r="BI25" s="62">
        <f t="shared" si="125"/>
        <v>0</v>
      </c>
      <c r="BJ25" s="62"/>
      <c r="BK25" s="62"/>
      <c r="BL25" s="62"/>
      <c r="BM25" s="62"/>
      <c r="BN25" s="62"/>
      <c r="BO25" s="62">
        <f t="shared" si="126"/>
        <v>0</v>
      </c>
      <c r="BP25" s="95"/>
      <c r="BQ25" s="62"/>
      <c r="BR25" s="62"/>
      <c r="BS25" s="62"/>
      <c r="BT25" s="62"/>
      <c r="BU25" s="62">
        <f t="shared" ref="BU25" si="129">BR25*(MAX(BS25:BT25))</f>
        <v>0</v>
      </c>
      <c r="BV25" s="114"/>
      <c r="BW25" s="62"/>
      <c r="BX25" s="62"/>
      <c r="BY25" s="62"/>
      <c r="BZ25" s="62"/>
      <c r="CA25" s="115">
        <f t="shared" ref="CA25" si="130">BX25*(MAX(BY25:BZ25))</f>
        <v>0</v>
      </c>
      <c r="CB25" s="114"/>
      <c r="CC25" s="116"/>
      <c r="CD25" s="62"/>
      <c r="CE25" s="62"/>
      <c r="CF25" s="62"/>
      <c r="CG25" s="62">
        <f t="shared" ref="CG25" si="131">CD25*(MAX(CE25:CF25))</f>
        <v>0</v>
      </c>
      <c r="CH25" s="128"/>
      <c r="CI25" s="62"/>
      <c r="CJ25" s="62"/>
      <c r="CK25" s="62"/>
      <c r="CL25" s="62"/>
      <c r="CM25" s="62">
        <f t="shared" si="14"/>
        <v>0</v>
      </c>
      <c r="CN25" s="126"/>
      <c r="CO25" s="62"/>
      <c r="CP25" s="62"/>
      <c r="CQ25" s="62"/>
      <c r="CR25" s="62"/>
      <c r="CS25" s="62">
        <f t="shared" si="73"/>
        <v>0</v>
      </c>
      <c r="CT25" s="126"/>
      <c r="CU25" s="62"/>
    </row>
    <row r="26" spans="1:99" ht="15" thickBot="1" x14ac:dyDescent="0.25">
      <c r="Z26" s="75"/>
      <c r="BV26" s="75"/>
      <c r="CH26" s="75"/>
      <c r="CN26" s="75"/>
      <c r="CT26" s="75"/>
    </row>
    <row r="27" spans="1:99" ht="15.75" thickBot="1" x14ac:dyDescent="0.3">
      <c r="A27" s="79"/>
      <c r="B27" s="77"/>
      <c r="C27" s="76"/>
      <c r="D27" s="79" t="s">
        <v>38</v>
      </c>
      <c r="E27" s="77"/>
      <c r="F27" s="77" t="s">
        <v>39</v>
      </c>
      <c r="G27" s="77" t="s">
        <v>40</v>
      </c>
      <c r="H27" s="78"/>
      <c r="I27" s="80"/>
      <c r="J27" s="76" t="s">
        <v>38</v>
      </c>
      <c r="K27" s="77"/>
      <c r="L27" s="77" t="s">
        <v>39</v>
      </c>
      <c r="M27" s="77" t="s">
        <v>40</v>
      </c>
      <c r="N27" s="77"/>
      <c r="O27" s="78"/>
      <c r="P27" s="79" t="s">
        <v>38</v>
      </c>
      <c r="Q27" s="77"/>
      <c r="R27" s="77" t="s">
        <v>39</v>
      </c>
      <c r="S27" s="77" t="s">
        <v>40</v>
      </c>
      <c r="T27" s="77"/>
      <c r="U27" s="80"/>
      <c r="V27" s="79" t="s">
        <v>38</v>
      </c>
      <c r="W27" s="77"/>
      <c r="X27" s="77" t="s">
        <v>39</v>
      </c>
      <c r="Y27" s="77" t="s">
        <v>40</v>
      </c>
      <c r="Z27" s="77"/>
      <c r="AA27" s="80"/>
      <c r="AB27" s="76" t="s">
        <v>38</v>
      </c>
      <c r="AC27" s="77"/>
      <c r="AD27" s="77" t="s">
        <v>39</v>
      </c>
      <c r="AE27" s="77" t="s">
        <v>40</v>
      </c>
      <c r="AF27" s="97"/>
      <c r="AG27" s="78"/>
      <c r="AH27" s="79" t="s">
        <v>38</v>
      </c>
      <c r="AI27" s="77"/>
      <c r="AJ27" s="77" t="s">
        <v>39</v>
      </c>
      <c r="AK27" s="77" t="s">
        <v>40</v>
      </c>
      <c r="AL27" s="77"/>
      <c r="AM27" s="80"/>
      <c r="AN27" s="76" t="s">
        <v>38</v>
      </c>
      <c r="AO27" s="77"/>
      <c r="AP27" s="77" t="s">
        <v>39</v>
      </c>
      <c r="AQ27" s="77" t="s">
        <v>40</v>
      </c>
      <c r="AR27" s="97"/>
      <c r="AS27" s="78"/>
      <c r="AT27" s="79" t="s">
        <v>38</v>
      </c>
      <c r="AU27" s="77"/>
      <c r="AV27" s="77" t="s">
        <v>39</v>
      </c>
      <c r="AW27" s="97" t="s">
        <v>40</v>
      </c>
      <c r="AX27" s="97"/>
      <c r="AY27" s="80"/>
      <c r="AZ27" s="76" t="s">
        <v>38</v>
      </c>
      <c r="BA27" s="77"/>
      <c r="BB27" s="77" t="s">
        <v>39</v>
      </c>
      <c r="BC27" s="77" t="s">
        <v>40</v>
      </c>
      <c r="BD27" s="77"/>
      <c r="BE27" s="78"/>
      <c r="BF27" s="79" t="s">
        <v>38</v>
      </c>
      <c r="BG27" s="77"/>
      <c r="BH27" s="77" t="s">
        <v>39</v>
      </c>
      <c r="BI27" s="77" t="s">
        <v>40</v>
      </c>
      <c r="BJ27" s="77"/>
      <c r="BK27" s="80"/>
      <c r="BL27" s="98"/>
      <c r="BM27" s="98"/>
      <c r="BN27" s="98"/>
      <c r="BO27" s="98"/>
      <c r="BP27" s="98"/>
      <c r="BQ27" s="98"/>
      <c r="BR27" s="76" t="s">
        <v>38</v>
      </c>
      <c r="BS27" s="77"/>
      <c r="BT27" s="77" t="s">
        <v>39</v>
      </c>
      <c r="BU27" s="77" t="s">
        <v>40</v>
      </c>
      <c r="BV27" s="77"/>
      <c r="BW27" s="78"/>
      <c r="BX27" s="76" t="s">
        <v>38</v>
      </c>
      <c r="BY27" s="77"/>
      <c r="BZ27" s="77" t="s">
        <v>39</v>
      </c>
      <c r="CA27" s="77" t="s">
        <v>40</v>
      </c>
      <c r="CB27" s="98"/>
      <c r="CC27" s="98"/>
      <c r="CD27" s="79" t="s">
        <v>38</v>
      </c>
      <c r="CE27" s="77"/>
      <c r="CF27" s="77" t="s">
        <v>39</v>
      </c>
      <c r="CG27" s="77" t="s">
        <v>40</v>
      </c>
      <c r="CH27" s="77"/>
      <c r="CI27" s="80"/>
      <c r="CJ27" s="79" t="s">
        <v>38</v>
      </c>
      <c r="CK27" s="77"/>
      <c r="CL27" s="77" t="s">
        <v>39</v>
      </c>
      <c r="CM27" s="77" t="s">
        <v>40</v>
      </c>
      <c r="CN27" s="77"/>
      <c r="CO27" s="80"/>
      <c r="CP27" s="79" t="s">
        <v>38</v>
      </c>
      <c r="CQ27" s="77"/>
      <c r="CR27" s="77" t="s">
        <v>39</v>
      </c>
      <c r="CS27" s="77" t="s">
        <v>40</v>
      </c>
      <c r="CT27" s="77"/>
      <c r="CU27" s="80"/>
    </row>
    <row r="28" spans="1:99" x14ac:dyDescent="0.2">
      <c r="A28" s="61"/>
      <c r="B28" s="82" t="s">
        <v>41</v>
      </c>
      <c r="C28" s="81"/>
      <c r="D28" s="61">
        <f>MAX(D6:D23)</f>
        <v>0</v>
      </c>
      <c r="E28" s="82"/>
      <c r="F28" s="82">
        <f>MAX(E6:F23)</f>
        <v>0</v>
      </c>
      <c r="G28" s="82">
        <f>MAX(G6:G23)</f>
        <v>0</v>
      </c>
      <c r="H28" s="83"/>
      <c r="I28" s="84"/>
      <c r="J28" s="81">
        <f>MAX(J6:J23)</f>
        <v>0</v>
      </c>
      <c r="K28" s="82"/>
      <c r="L28" s="82">
        <f>MAX(K6:L23)</f>
        <v>0</v>
      </c>
      <c r="M28" s="82">
        <f>MAX(M6:M23)</f>
        <v>0</v>
      </c>
      <c r="N28" s="82"/>
      <c r="O28" s="83"/>
      <c r="P28" s="61">
        <f>MAX(P6:P23)</f>
        <v>0</v>
      </c>
      <c r="Q28" s="82"/>
      <c r="R28" s="82">
        <f>MAX(Q6:R23)</f>
        <v>0</v>
      </c>
      <c r="S28" s="82">
        <f>MAX(S6:S23)</f>
        <v>0</v>
      </c>
      <c r="T28" s="82"/>
      <c r="U28" s="84"/>
      <c r="V28" s="61">
        <f>MAX(V6:V23)</f>
        <v>0</v>
      </c>
      <c r="W28" s="82"/>
      <c r="X28" s="82">
        <f>MAX(W6:X23)</f>
        <v>0</v>
      </c>
      <c r="Y28" s="82">
        <f>MAX(Y6:Y23)</f>
        <v>0</v>
      </c>
      <c r="Z28" s="82"/>
      <c r="AA28" s="84"/>
      <c r="AB28" s="81">
        <f>MAX(AB6:AB23)</f>
        <v>0</v>
      </c>
      <c r="AC28" s="82"/>
      <c r="AD28" s="82">
        <f>MAX(AC6:AD23)</f>
        <v>0</v>
      </c>
      <c r="AE28" s="82">
        <f>MAX(AE6:AE23)</f>
        <v>0</v>
      </c>
      <c r="AF28" s="99"/>
      <c r="AG28" s="83"/>
      <c r="AH28" s="61">
        <f>MAX(AH6:AH23)</f>
        <v>0</v>
      </c>
      <c r="AI28" s="82"/>
      <c r="AJ28" s="82">
        <f>MAX(AI6:AJ23)</f>
        <v>0</v>
      </c>
      <c r="AK28" s="82">
        <f>MAX(AM6:AM23)</f>
        <v>0</v>
      </c>
      <c r="AL28" s="82"/>
      <c r="AM28" s="84"/>
      <c r="AN28" s="81">
        <f>MAX(AN6:AN23)</f>
        <v>0</v>
      </c>
      <c r="AO28" s="82"/>
      <c r="AP28" s="82">
        <f>MAX(AO6:AP23)</f>
        <v>0</v>
      </c>
      <c r="AQ28" s="82">
        <f>MAX(AQ6:AQ23)</f>
        <v>0</v>
      </c>
      <c r="AR28" s="99"/>
      <c r="AS28" s="83"/>
      <c r="AT28" s="61">
        <f>MAX(AT6:AT23)</f>
        <v>0</v>
      </c>
      <c r="AU28" s="82"/>
      <c r="AV28" s="82">
        <f>MAX(AU6:AV23)</f>
        <v>0</v>
      </c>
      <c r="AW28" s="99">
        <f>MAX(AW6:AW23)</f>
        <v>0</v>
      </c>
      <c r="AX28" s="99"/>
      <c r="AY28" s="84"/>
      <c r="AZ28" s="81">
        <f>MAX(AZ6:AZ23)</f>
        <v>0</v>
      </c>
      <c r="BA28" s="82"/>
      <c r="BB28" s="82">
        <f>MAX(BA6:BB23)</f>
        <v>0</v>
      </c>
      <c r="BC28" s="82">
        <f>MAX(BC6:BC23)</f>
        <v>0</v>
      </c>
      <c r="BD28" s="82"/>
      <c r="BE28" s="83"/>
      <c r="BF28" s="61">
        <f>MAX(BF6:BF23)</f>
        <v>0</v>
      </c>
      <c r="BG28" s="82"/>
      <c r="BH28" s="82">
        <f>MAX(BG6:BH23)</f>
        <v>0</v>
      </c>
      <c r="BI28" s="82">
        <f>MAX(BI6:BI23)</f>
        <v>0</v>
      </c>
      <c r="BJ28" s="82"/>
      <c r="BK28" s="84"/>
      <c r="BL28" s="100"/>
      <c r="BM28" s="100"/>
      <c r="BN28" s="100"/>
      <c r="BO28" s="100"/>
      <c r="BP28" s="100"/>
      <c r="BQ28" s="100"/>
      <c r="BR28" s="81">
        <f>MAX(BR6:BR23)</f>
        <v>0</v>
      </c>
      <c r="BS28" s="82"/>
      <c r="BT28" s="82">
        <f>MAX(BS6:BT23)</f>
        <v>0</v>
      </c>
      <c r="BU28" s="82">
        <f>MAX(BU6:BU23)</f>
        <v>0</v>
      </c>
      <c r="BV28" s="82"/>
      <c r="BW28" s="83"/>
      <c r="BX28" s="81">
        <f>MAX(BX6:BX23)</f>
        <v>0</v>
      </c>
      <c r="BY28" s="82"/>
      <c r="BZ28" s="82">
        <f>MAX(BY6:BZ23)</f>
        <v>0</v>
      </c>
      <c r="CA28" s="82">
        <f>MAX(CA6:CA23)</f>
        <v>0</v>
      </c>
      <c r="CB28" s="100"/>
      <c r="CC28" s="100"/>
      <c r="CD28" s="61">
        <f>MAX(CD6:CD23)</f>
        <v>0</v>
      </c>
      <c r="CE28" s="82"/>
      <c r="CF28" s="82">
        <f>MAX(CE6:CF23)</f>
        <v>0</v>
      </c>
      <c r="CG28" s="82">
        <f>MAX(CG6:CG23)</f>
        <v>0</v>
      </c>
      <c r="CH28" s="82"/>
      <c r="CI28" s="84"/>
      <c r="CJ28" s="61">
        <f>MAX(CJ6:CJ23)</f>
        <v>0</v>
      </c>
      <c r="CK28" s="82"/>
      <c r="CL28" s="82">
        <f>MAX(CK6:CL23)</f>
        <v>0</v>
      </c>
      <c r="CM28" s="82">
        <f>MAX(CM6:CM23)</f>
        <v>0</v>
      </c>
      <c r="CN28" s="82"/>
      <c r="CO28" s="84"/>
      <c r="CP28" s="61">
        <f>MAX(CP6:CP23)</f>
        <v>0</v>
      </c>
      <c r="CQ28" s="82"/>
      <c r="CR28" s="82">
        <f>MAX(CQ6:CR23)</f>
        <v>0</v>
      </c>
      <c r="CS28" s="82">
        <f>MAX(CS6:CS23)</f>
        <v>0</v>
      </c>
      <c r="CT28" s="82"/>
      <c r="CU28" s="84"/>
    </row>
    <row r="29" spans="1:99" ht="15" thickBot="1" x14ac:dyDescent="0.25">
      <c r="A29" s="73"/>
      <c r="B29" s="86" t="s">
        <v>42</v>
      </c>
      <c r="C29" s="85"/>
      <c r="D29" s="73" t="e">
        <f>VLOOKUP(D28,Ratings!$C$2:$D$5,2,FALSE)</f>
        <v>#N/A</v>
      </c>
      <c r="E29" s="86"/>
      <c r="F29" s="86" t="e">
        <f>VLOOKUP(F28,Ratings!$C$2:$D$5,2,FALSE)</f>
        <v>#N/A</v>
      </c>
      <c r="G29" s="86" t="e">
        <f>VLOOKUP(G28,Ratings!$B$9:$C$14,2,FALSE)</f>
        <v>#N/A</v>
      </c>
      <c r="H29" s="87"/>
      <c r="I29" s="88"/>
      <c r="J29" s="85" t="e">
        <f>VLOOKUP(J28,Ratings!$C$2:$D$5,2,FALSE)</f>
        <v>#N/A</v>
      </c>
      <c r="K29" s="86"/>
      <c r="L29" s="86" t="e">
        <f>VLOOKUP(L28,Ratings!$C$2:$D$5,2,FALSE)</f>
        <v>#N/A</v>
      </c>
      <c r="M29" s="86" t="e">
        <f>VLOOKUP(M28,Ratings!$B$9:$C$14,2,FALSE)</f>
        <v>#N/A</v>
      </c>
      <c r="N29" s="86"/>
      <c r="O29" s="87"/>
      <c r="P29" s="73" t="e">
        <f>VLOOKUP(P28,Ratings!$C$2:$D$5,2,FALSE)</f>
        <v>#N/A</v>
      </c>
      <c r="Q29" s="86"/>
      <c r="R29" s="86" t="e">
        <f>VLOOKUP(R28,Ratings!$C$2:$D$5,2,FALSE)</f>
        <v>#N/A</v>
      </c>
      <c r="S29" s="86" t="e">
        <f>VLOOKUP(S28,Ratings!$B$9:$C$14,2,FALSE)</f>
        <v>#N/A</v>
      </c>
      <c r="T29" s="86"/>
      <c r="U29" s="88"/>
      <c r="V29" s="73" t="e">
        <f>VLOOKUP(V28,Ratings!$C$2:$D$5,2,FALSE)</f>
        <v>#N/A</v>
      </c>
      <c r="W29" s="86"/>
      <c r="X29" s="86" t="e">
        <f>VLOOKUP(X28,Ratings!$C$2:$D$5,2,FALSE)</f>
        <v>#N/A</v>
      </c>
      <c r="Y29" s="86" t="e">
        <f>VLOOKUP(Y28,Ratings!$B$9:$C$14,2,FALSE)</f>
        <v>#N/A</v>
      </c>
      <c r="Z29" s="86"/>
      <c r="AA29" s="88"/>
      <c r="AB29" s="85" t="e">
        <f>VLOOKUP(AB28,Ratings!$C$2:$D$5,2,FALSE)</f>
        <v>#N/A</v>
      </c>
      <c r="AC29" s="86"/>
      <c r="AD29" s="86" t="e">
        <f>VLOOKUP(AD28,Ratings!$C$2:$D$5,2,FALSE)</f>
        <v>#N/A</v>
      </c>
      <c r="AE29" s="86" t="e">
        <f>VLOOKUP(AE28,Ratings!$B$9:$C$14,2,FALSE)</f>
        <v>#N/A</v>
      </c>
      <c r="AF29" s="101"/>
      <c r="AG29" s="87"/>
      <c r="AH29" s="73" t="e">
        <f>VLOOKUP(AH28,Ratings!$C$2:$D$5,2,FALSE)</f>
        <v>#N/A</v>
      </c>
      <c r="AI29" s="86"/>
      <c r="AJ29" s="86" t="e">
        <f>VLOOKUP(AJ28,Ratings!$C$2:$D$5,2,FALSE)</f>
        <v>#N/A</v>
      </c>
      <c r="AK29" s="86" t="e">
        <f>VLOOKUP(AK28,Ratings!$B$9:$C$14,2,FALSE)</f>
        <v>#N/A</v>
      </c>
      <c r="AL29" s="86"/>
      <c r="AM29" s="88"/>
      <c r="AN29" s="85" t="e">
        <f>VLOOKUP(AN28,Ratings!$C$2:$D$5,2,FALSE)</f>
        <v>#N/A</v>
      </c>
      <c r="AO29" s="86"/>
      <c r="AP29" s="86" t="e">
        <f>VLOOKUP(AP28,Ratings!$C$2:$D$5,2,FALSE)</f>
        <v>#N/A</v>
      </c>
      <c r="AQ29" s="86" t="e">
        <f>VLOOKUP(AQ28,Ratings!$B$9:$C$14,2,FALSE)</f>
        <v>#N/A</v>
      </c>
      <c r="AR29" s="101"/>
      <c r="AS29" s="87"/>
      <c r="AT29" s="73" t="e">
        <f>VLOOKUP(AT28,Ratings!$C$2:$D$5,2,FALSE)</f>
        <v>#N/A</v>
      </c>
      <c r="AU29" s="86"/>
      <c r="AV29" s="86" t="e">
        <f>VLOOKUP(AV28,Ratings!$C$2:$D$5,2,FALSE)</f>
        <v>#N/A</v>
      </c>
      <c r="AW29" s="101" t="e">
        <f>VLOOKUP(AW28,Ratings!$B$9:$C$14,2,FALSE)</f>
        <v>#N/A</v>
      </c>
      <c r="AX29" s="101"/>
      <c r="AY29" s="88"/>
      <c r="AZ29" s="85" t="e">
        <f>VLOOKUP(AZ28,Ratings!$C$2:$D$5,2,FALSE)</f>
        <v>#N/A</v>
      </c>
      <c r="BA29" s="86"/>
      <c r="BB29" s="86" t="e">
        <f>VLOOKUP(BB28,Ratings!$C$2:$D$5,2,FALSE)</f>
        <v>#N/A</v>
      </c>
      <c r="BC29" s="86" t="e">
        <f>VLOOKUP(BC28,Ratings!$B$9:$C$14,2,FALSE)</f>
        <v>#N/A</v>
      </c>
      <c r="BD29" s="86"/>
      <c r="BE29" s="87"/>
      <c r="BF29" s="73" t="e">
        <f>VLOOKUP(BF28,Ratings!$C$2:$D$5,2,FALSE)</f>
        <v>#N/A</v>
      </c>
      <c r="BG29" s="86"/>
      <c r="BH29" s="86" t="e">
        <f>VLOOKUP(BH28,Ratings!$C$2:$D$5,2,FALSE)</f>
        <v>#N/A</v>
      </c>
      <c r="BI29" s="86" t="e">
        <f>VLOOKUP(BI28,Ratings!$B$9:$C$14,2,FALSE)</f>
        <v>#N/A</v>
      </c>
      <c r="BJ29" s="86"/>
      <c r="BK29" s="88"/>
      <c r="BL29" s="102"/>
      <c r="BM29" s="102"/>
      <c r="BN29" s="102"/>
      <c r="BO29" s="102"/>
      <c r="BP29" s="102"/>
      <c r="BQ29" s="102"/>
      <c r="BR29" s="85" t="e">
        <f>VLOOKUP(BR28,Ratings!$C$2:$D$5,2,FALSE)</f>
        <v>#N/A</v>
      </c>
      <c r="BS29" s="86"/>
      <c r="BT29" s="86" t="e">
        <f>VLOOKUP(BT28,Ratings!$C$2:$D$5,2,FALSE)</f>
        <v>#N/A</v>
      </c>
      <c r="BU29" s="86" t="e">
        <f>VLOOKUP(BU28,Ratings!$B$9:$C$14,2,FALSE)</f>
        <v>#N/A</v>
      </c>
      <c r="BV29" s="86"/>
      <c r="BW29" s="87"/>
      <c r="BX29" s="85" t="e">
        <f>VLOOKUP(BX28,Ratings!$C$2:$D$5,2,FALSE)</f>
        <v>#N/A</v>
      </c>
      <c r="BY29" s="86"/>
      <c r="BZ29" s="86" t="e">
        <f>VLOOKUP(BZ28,Ratings!$C$2:$D$5,2,FALSE)</f>
        <v>#N/A</v>
      </c>
      <c r="CA29" s="86" t="e">
        <f>VLOOKUP(CA28,Ratings!$B$9:$C$14,2,FALSE)</f>
        <v>#N/A</v>
      </c>
      <c r="CB29" s="102"/>
      <c r="CC29" s="102"/>
      <c r="CD29" s="73" t="e">
        <f>VLOOKUP(CD28,Ratings!$C$2:$D$5,2,FALSE)</f>
        <v>#N/A</v>
      </c>
      <c r="CE29" s="86"/>
      <c r="CF29" s="86" t="e">
        <f>VLOOKUP(CF28,Ratings!$C$2:$D$5,2,FALSE)</f>
        <v>#N/A</v>
      </c>
      <c r="CG29" s="86" t="e">
        <f>VLOOKUP(CG28,Ratings!$B$9:$C$14,2,FALSE)</f>
        <v>#N/A</v>
      </c>
      <c r="CH29" s="86"/>
      <c r="CI29" s="88"/>
      <c r="CJ29" s="73" t="e">
        <f>VLOOKUP(CJ28,Ratings!$C$2:$D$5,2,FALSE)</f>
        <v>#N/A</v>
      </c>
      <c r="CK29" s="86"/>
      <c r="CL29" s="86" t="e">
        <f>VLOOKUP(CL28,Ratings!$C$2:$D$5,2,FALSE)</f>
        <v>#N/A</v>
      </c>
      <c r="CM29" s="86" t="e">
        <f>VLOOKUP(CM28,Ratings!$B$9:$C$14,2,FALSE)</f>
        <v>#N/A</v>
      </c>
      <c r="CN29" s="86"/>
      <c r="CO29" s="88"/>
      <c r="CP29" s="73" t="e">
        <f>VLOOKUP(CP28,Ratings!$C$2:$D$5,2,FALSE)</f>
        <v>#N/A</v>
      </c>
      <c r="CQ29" s="86"/>
      <c r="CR29" s="86" t="e">
        <f>VLOOKUP(CR28,Ratings!$C$2:$D$5,2,FALSE)</f>
        <v>#N/A</v>
      </c>
      <c r="CS29" s="86" t="e">
        <f>VLOOKUP(CS28,Ratings!$B$9:$C$14,2,FALSE)</f>
        <v>#N/A</v>
      </c>
      <c r="CT29" s="86"/>
      <c r="CU29" s="88"/>
    </row>
    <row r="41" spans="2:32" ht="15.75" x14ac:dyDescent="0.2">
      <c r="B41" s="103"/>
      <c r="C41" s="103"/>
    </row>
    <row r="42" spans="2:32" ht="15.75" x14ac:dyDescent="0.2">
      <c r="B42" s="103"/>
      <c r="C42" s="103"/>
    </row>
    <row r="43" spans="2:32" ht="15.75" x14ac:dyDescent="0.2">
      <c r="B43" s="103"/>
      <c r="C43" s="103"/>
      <c r="AA43" s="93"/>
      <c r="AF43" s="63"/>
    </row>
    <row r="44" spans="2:32" ht="15.75" x14ac:dyDescent="0.2">
      <c r="B44" s="103"/>
      <c r="C44" s="103"/>
      <c r="AA44" s="93"/>
      <c r="AF44" s="63"/>
    </row>
    <row r="45" spans="2:32" ht="15.75" x14ac:dyDescent="0.2">
      <c r="B45" s="103"/>
      <c r="C45" s="103"/>
      <c r="AA45" s="93"/>
      <c r="AF45" s="63"/>
    </row>
    <row r="46" spans="2:32" ht="15.75" x14ac:dyDescent="0.2">
      <c r="B46" s="103"/>
      <c r="C46" s="103"/>
      <c r="AA46" s="93"/>
      <c r="AF46" s="63"/>
    </row>
    <row r="47" spans="2:32" ht="15.75" x14ac:dyDescent="0.2">
      <c r="B47" s="103"/>
      <c r="C47" s="103"/>
      <c r="AA47" s="93"/>
      <c r="AF47" s="63"/>
    </row>
    <row r="48" spans="2:32" ht="15.75" x14ac:dyDescent="0.2">
      <c r="B48" s="103"/>
      <c r="C48" s="103"/>
      <c r="AA48" s="93"/>
      <c r="AF48" s="63"/>
    </row>
    <row r="49" spans="2:32" ht="15.75" x14ac:dyDescent="0.2">
      <c r="B49" s="103"/>
      <c r="C49" s="103"/>
      <c r="AA49" s="93"/>
      <c r="AF49" s="63"/>
    </row>
    <row r="50" spans="2:32" ht="15.75" x14ac:dyDescent="0.2">
      <c r="B50" s="103"/>
      <c r="C50" s="103"/>
      <c r="AA50" s="93"/>
      <c r="AF50" s="63"/>
    </row>
    <row r="51" spans="2:32" ht="15.75" x14ac:dyDescent="0.2">
      <c r="B51" s="103"/>
      <c r="C51" s="103"/>
    </row>
    <row r="52" spans="2:32" ht="15.75" x14ac:dyDescent="0.2">
      <c r="B52" s="103"/>
      <c r="C52" s="103"/>
    </row>
    <row r="53" spans="2:32" ht="15.75" x14ac:dyDescent="0.2">
      <c r="B53" s="103"/>
      <c r="C53" s="103"/>
    </row>
    <row r="54" spans="2:32" ht="15.75" x14ac:dyDescent="0.2">
      <c r="B54" s="103"/>
      <c r="C54" s="103"/>
    </row>
    <row r="55" spans="2:32" ht="15.75" x14ac:dyDescent="0.2">
      <c r="B55" s="103"/>
      <c r="C55" s="103"/>
    </row>
    <row r="56" spans="2:32" ht="15.75" x14ac:dyDescent="0.2">
      <c r="B56" s="103"/>
      <c r="C56" s="103"/>
    </row>
    <row r="57" spans="2:32" ht="15.75" x14ac:dyDescent="0.2">
      <c r="B57" s="103"/>
      <c r="C57" s="103"/>
    </row>
    <row r="58" spans="2:32" ht="15.75" x14ac:dyDescent="0.2">
      <c r="B58" s="103"/>
      <c r="C58" s="103"/>
    </row>
    <row r="59" spans="2:32" ht="15.75" x14ac:dyDescent="0.2">
      <c r="B59" s="103"/>
      <c r="C59" s="103"/>
    </row>
    <row r="60" spans="2:32" ht="15.75" x14ac:dyDescent="0.2">
      <c r="B60" s="103"/>
      <c r="C60" s="103"/>
    </row>
    <row r="61" spans="2:32" ht="15.75" x14ac:dyDescent="0.2">
      <c r="B61" s="103"/>
      <c r="C61" s="103"/>
    </row>
    <row r="62" spans="2:32" ht="15.75" x14ac:dyDescent="0.2">
      <c r="B62" s="103"/>
      <c r="C62" s="103"/>
    </row>
    <row r="63" spans="2:32" ht="15.75" x14ac:dyDescent="0.2">
      <c r="B63" s="103"/>
      <c r="C63" s="103"/>
    </row>
    <row r="64" spans="2:32" ht="15.75" x14ac:dyDescent="0.2">
      <c r="B64" s="103"/>
      <c r="C64" s="103"/>
    </row>
    <row r="65" spans="2:3" ht="15.75" x14ac:dyDescent="0.2">
      <c r="B65" s="103"/>
      <c r="C65" s="103"/>
    </row>
    <row r="66" spans="2:3" ht="15.75" x14ac:dyDescent="0.2">
      <c r="B66" s="103"/>
      <c r="C66" s="103"/>
    </row>
    <row r="67" spans="2:3" ht="15.75" x14ac:dyDescent="0.2">
      <c r="B67" s="103"/>
      <c r="C67" s="103"/>
    </row>
    <row r="68" spans="2:3" ht="15.75" x14ac:dyDescent="0.2">
      <c r="B68" s="103"/>
      <c r="C68" s="103"/>
    </row>
    <row r="69" spans="2:3" ht="15.75" x14ac:dyDescent="0.2">
      <c r="B69" s="103"/>
      <c r="C69" s="103"/>
    </row>
    <row r="70" spans="2:3" ht="15.75" x14ac:dyDescent="0.2">
      <c r="B70" s="103"/>
      <c r="C70" s="103"/>
    </row>
    <row r="71" spans="2:3" ht="15.75" x14ac:dyDescent="0.2">
      <c r="B71" s="103"/>
      <c r="C71" s="103"/>
    </row>
  </sheetData>
  <sheetProtection algorithmName="SHA-512" hashValue="i4SGjBUYTikQRCG05L4pEvNiAsj3yHqne7OVnSFlihkhZw9qDhwBca+MC2XXSiUG4kzuXFNhlq6TQHqYdk9mKg==" saltValue="1M38nlq041D7URwqtnZINw==" spinCount="100000" sheet="1" objects="1" scenarios="1"/>
  <mergeCells count="38">
    <mergeCell ref="B2:B5"/>
    <mergeCell ref="A2:A5"/>
    <mergeCell ref="D4:I4"/>
    <mergeCell ref="J4:O4"/>
    <mergeCell ref="AB4:AG4"/>
    <mergeCell ref="D2:AY2"/>
    <mergeCell ref="D3:I3"/>
    <mergeCell ref="J3:O3"/>
    <mergeCell ref="AH4:AM4"/>
    <mergeCell ref="AN4:AS4"/>
    <mergeCell ref="AT4:AY4"/>
    <mergeCell ref="AH3:AM3"/>
    <mergeCell ref="AN3:AS3"/>
    <mergeCell ref="AT3:AY3"/>
    <mergeCell ref="C2:C5"/>
    <mergeCell ref="P3:U3"/>
    <mergeCell ref="P4:U4"/>
    <mergeCell ref="AB3:AG3"/>
    <mergeCell ref="CD3:CI3"/>
    <mergeCell ref="CD4:CI4"/>
    <mergeCell ref="BR4:BW4"/>
    <mergeCell ref="BL3:BQ3"/>
    <mergeCell ref="BL4:BQ4"/>
    <mergeCell ref="BX3:CC3"/>
    <mergeCell ref="BX4:CC4"/>
    <mergeCell ref="BR3:BW3"/>
    <mergeCell ref="AZ3:BE3"/>
    <mergeCell ref="BF3:BK3"/>
    <mergeCell ref="AZ4:BE4"/>
    <mergeCell ref="BF4:BK4"/>
    <mergeCell ref="CP3:CU3"/>
    <mergeCell ref="CP4:CU4"/>
    <mergeCell ref="AF6:AF7"/>
    <mergeCell ref="AF8:AF10"/>
    <mergeCell ref="V3:AA3"/>
    <mergeCell ref="CJ3:CO3"/>
    <mergeCell ref="CJ4:CO4"/>
    <mergeCell ref="BP6:BP23"/>
  </mergeCells>
  <phoneticPr fontId="11" type="noConversion"/>
  <conditionalFormatting sqref="D28:U28">
    <cfRule type="cellIs" dxfId="66" priority="156" operator="equal">
      <formula>3</formula>
    </cfRule>
    <cfRule type="cellIs" dxfId="65" priority="155" operator="equal">
      <formula>2</formula>
    </cfRule>
  </conditionalFormatting>
  <conditionalFormatting sqref="D28:CU28">
    <cfRule type="cellIs" dxfId="64" priority="22" operator="equal">
      <formula>1</formula>
    </cfRule>
  </conditionalFormatting>
  <conditionalFormatting sqref="D29:CU29">
    <cfRule type="cellIs" dxfId="63" priority="18" operator="equal">
      <formula>"High"</formula>
    </cfRule>
    <cfRule type="cellIs" dxfId="62" priority="16" operator="equal">
      <formula>"Low"</formula>
    </cfRule>
    <cfRule type="cellIs" dxfId="61" priority="17" operator="equal">
      <formula>"Medium"</formula>
    </cfRule>
  </conditionalFormatting>
  <conditionalFormatting sqref="G6:G25 M6:M25 S6:S25 Y6:Y25 AE6:AE25 AK6:AK25 AQ6:AQ25 AW6:AW25 BC6:BC25 BI6:BI25 BO6:BO25 BU6:BU25 CA6:CA25 CG6:CG25 CM6:CM25 G28 M28 S28 AE28 AK28 AQ28 AW28 BC28 BI28 BU28 CG28">
    <cfRule type="cellIs" dxfId="60" priority="123" operator="greaterThanOrEqual">
      <formula>6</formula>
    </cfRule>
    <cfRule type="cellIs" dxfId="59" priority="122" operator="between">
      <formula>3</formula>
      <formula>4</formula>
    </cfRule>
    <cfRule type="cellIs" dxfId="58" priority="121" operator="between">
      <formula>1</formula>
      <formula>2</formula>
    </cfRule>
  </conditionalFormatting>
  <conditionalFormatting sqref="P26:U26">
    <cfRule type="cellIs" dxfId="57" priority="214" operator="equal">
      <formula>"Low"</formula>
    </cfRule>
    <cfRule type="cellIs" dxfId="56" priority="215" operator="equal">
      <formula>"Medium"</formula>
    </cfRule>
    <cfRule type="cellIs" dxfId="55" priority="216" operator="equal">
      <formula>"High"</formula>
    </cfRule>
  </conditionalFormatting>
  <conditionalFormatting sqref="V28:AA28">
    <cfRule type="cellIs" dxfId="54" priority="24" operator="equal">
      <formula>3</formula>
    </cfRule>
    <cfRule type="cellIs" dxfId="53" priority="23" operator="equal">
      <formula>2</formula>
    </cfRule>
  </conditionalFormatting>
  <conditionalFormatting sqref="Y28">
    <cfRule type="cellIs" dxfId="52" priority="13" operator="between">
      <formula>1</formula>
      <formula>2</formula>
    </cfRule>
    <cfRule type="cellIs" dxfId="51" priority="15" operator="greaterThanOrEqual">
      <formula>6</formula>
    </cfRule>
    <cfRule type="cellIs" dxfId="50" priority="14" operator="between">
      <formula>3</formula>
      <formula>4</formula>
    </cfRule>
  </conditionalFormatting>
  <conditionalFormatting sqref="AB28:CI28">
    <cfRule type="cellIs" dxfId="49" priority="140" operator="equal">
      <formula>2</formula>
    </cfRule>
    <cfRule type="cellIs" dxfId="48" priority="141" operator="equal">
      <formula>3</formula>
    </cfRule>
  </conditionalFormatting>
  <conditionalFormatting sqref="AF26">
    <cfRule type="cellIs" dxfId="47" priority="166" operator="equal">
      <formula>"Low"</formula>
    </cfRule>
    <cfRule type="cellIs" dxfId="46" priority="167" operator="equal">
      <formula>"Medium"</formula>
    </cfRule>
    <cfRule type="cellIs" dxfId="45" priority="168" operator="equal">
      <formula>"High"</formula>
    </cfRule>
  </conditionalFormatting>
  <conditionalFormatting sqref="AM6:AP12 D6:F25 I6:L25 O6:R25 U6:X25 AA6:AD25 AG6:AJ25 AS6:AV25 AY6:BB25 BE6:BH25 BK6:BN25 BQ6:BT25 BW6:BZ25 CC6:CF25 CI6:CL25 AN13:AP13 AM14:AP25">
    <cfRule type="cellIs" dxfId="44" priority="217" operator="equal">
      <formula>1</formula>
    </cfRule>
    <cfRule type="cellIs" dxfId="43" priority="218" operator="equal">
      <formula>2</formula>
    </cfRule>
    <cfRule type="cellIs" dxfId="42" priority="219" operator="equal">
      <formula>3</formula>
    </cfRule>
  </conditionalFormatting>
  <conditionalFormatting sqref="CA28">
    <cfRule type="cellIs" dxfId="41" priority="11" operator="between">
      <formula>3</formula>
      <formula>4</formula>
    </cfRule>
    <cfRule type="cellIs" dxfId="40" priority="10" operator="between">
      <formula>1</formula>
      <formula>2</formula>
    </cfRule>
    <cfRule type="cellIs" dxfId="39" priority="12" operator="greaterThanOrEqual">
      <formula>6</formula>
    </cfRule>
  </conditionalFormatting>
  <conditionalFormatting sqref="CJ28:CU28">
    <cfRule type="cellIs" dxfId="38" priority="47" operator="equal">
      <formula>2</formula>
    </cfRule>
    <cfRule type="cellIs" dxfId="37" priority="48" operator="equal">
      <formula>3</formula>
    </cfRule>
  </conditionalFormatting>
  <conditionalFormatting sqref="CM28">
    <cfRule type="cellIs" dxfId="36" priority="37" operator="between">
      <formula>1</formula>
      <formula>2</formula>
    </cfRule>
    <cfRule type="cellIs" dxfId="35" priority="38" operator="between">
      <formula>3</formula>
      <formula>4</formula>
    </cfRule>
    <cfRule type="cellIs" dxfId="34" priority="39" operator="greaterThanOrEqual">
      <formula>6</formula>
    </cfRule>
  </conditionalFormatting>
  <conditionalFormatting sqref="CO6:CR25 CU6:CU25">
    <cfRule type="cellIs" dxfId="33" priority="7" operator="equal">
      <formula>1</formula>
    </cfRule>
    <cfRule type="cellIs" dxfId="32" priority="8" operator="equal">
      <formula>2</formula>
    </cfRule>
    <cfRule type="cellIs" dxfId="31" priority="9" operator="equal">
      <formula>3</formula>
    </cfRule>
  </conditionalFormatting>
  <conditionalFormatting sqref="CS6:CS25">
    <cfRule type="cellIs" dxfId="30" priority="4" operator="between">
      <formula>1</formula>
      <formula>2</formula>
    </cfRule>
    <cfRule type="cellIs" dxfId="29" priority="5" operator="between">
      <formula>3</formula>
      <formula>4</formula>
    </cfRule>
    <cfRule type="cellIs" dxfId="28" priority="6" operator="greaterThanOrEqual">
      <formula>6</formula>
    </cfRule>
  </conditionalFormatting>
  <conditionalFormatting sqref="CS28">
    <cfRule type="cellIs" dxfId="27" priority="2" operator="between">
      <formula>3</formula>
      <formula>4</formula>
    </cfRule>
    <cfRule type="cellIs" dxfId="26" priority="3" operator="greaterThanOrEqual">
      <formula>6</formula>
    </cfRule>
    <cfRule type="cellIs" dxfId="25" priority="1" operator="between">
      <formula>1</formula>
      <formula>2</formula>
    </cfRule>
  </conditionalFormatting>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242D-BCE9-4598-A9EC-96AA678F882B}">
  <sheetPr>
    <tabColor rgb="FF92D050"/>
  </sheetPr>
  <dimension ref="B1:S28"/>
  <sheetViews>
    <sheetView zoomScale="70" zoomScaleNormal="70" workbookViewId="0">
      <selection sqref="A1:X39"/>
    </sheetView>
  </sheetViews>
  <sheetFormatPr defaultRowHeight="14.25" x14ac:dyDescent="0.2"/>
  <cols>
    <col min="1" max="1" width="2.875" style="63" customWidth="1"/>
    <col min="2" max="2" width="17.875" style="63" customWidth="1"/>
    <col min="3" max="3" width="41.375" style="63" customWidth="1"/>
    <col min="4" max="4" width="22.75" style="63" customWidth="1"/>
    <col min="5" max="5" width="15.5" style="63" customWidth="1"/>
    <col min="6" max="6" width="15.625" style="63" customWidth="1"/>
    <col min="7" max="7" width="22.25" style="63" customWidth="1"/>
    <col min="8" max="8" width="18" style="63" customWidth="1"/>
    <col min="9" max="9" width="20.25" style="63" customWidth="1"/>
    <col min="10" max="10" width="18.125" style="63" customWidth="1"/>
    <col min="11" max="11" width="17.75" style="63" customWidth="1"/>
    <col min="12" max="12" width="14" style="63" customWidth="1"/>
    <col min="13" max="17" width="17.75" style="63" customWidth="1"/>
    <col min="18" max="18" width="18.875" style="63" customWidth="1"/>
    <col min="19" max="19" width="17.75" style="63" customWidth="1"/>
    <col min="20" max="16384" width="9" style="63"/>
  </cols>
  <sheetData>
    <row r="1" spans="2:19" ht="15" customHeight="1" thickBot="1" x14ac:dyDescent="0.25"/>
    <row r="2" spans="2:19" ht="15.75" customHeight="1" thickBot="1" x14ac:dyDescent="0.3">
      <c r="B2" s="172" t="s">
        <v>10</v>
      </c>
      <c r="C2" s="169" t="s">
        <v>11</v>
      </c>
      <c r="D2" s="175" t="s">
        <v>13</v>
      </c>
      <c r="E2" s="176"/>
      <c r="F2" s="176"/>
      <c r="G2" s="176"/>
      <c r="H2" s="176"/>
      <c r="I2" s="176"/>
      <c r="J2" s="176"/>
      <c r="K2" s="176"/>
      <c r="L2" s="176"/>
      <c r="M2" s="176"/>
      <c r="N2" s="176"/>
      <c r="O2" s="176"/>
      <c r="P2" s="176"/>
      <c r="Q2" s="176"/>
      <c r="R2" s="176"/>
      <c r="S2" s="177"/>
    </row>
    <row r="3" spans="2:19" ht="72.75" customHeight="1" x14ac:dyDescent="0.25">
      <c r="B3" s="173"/>
      <c r="C3" s="170"/>
      <c r="D3" s="104" t="s">
        <v>14</v>
      </c>
      <c r="E3" s="105" t="s">
        <v>43</v>
      </c>
      <c r="F3" s="105" t="s">
        <v>44</v>
      </c>
      <c r="G3" s="105" t="s">
        <v>17</v>
      </c>
      <c r="H3" s="105" t="s">
        <v>18</v>
      </c>
      <c r="I3" s="105" t="s">
        <v>45</v>
      </c>
      <c r="J3" s="105" t="s">
        <v>20</v>
      </c>
      <c r="K3" s="105" t="s">
        <v>21</v>
      </c>
      <c r="L3" s="105" t="s">
        <v>22</v>
      </c>
      <c r="M3" s="105" t="s">
        <v>23</v>
      </c>
      <c r="N3" s="105" t="s">
        <v>24</v>
      </c>
      <c r="O3" s="105" t="s">
        <v>25</v>
      </c>
      <c r="P3" s="105" t="s">
        <v>26</v>
      </c>
      <c r="Q3" s="105" t="s">
        <v>27</v>
      </c>
      <c r="R3" s="132" t="s">
        <v>28</v>
      </c>
      <c r="S3" s="135" t="s">
        <v>29</v>
      </c>
    </row>
    <row r="4" spans="2:19" ht="15" x14ac:dyDescent="0.25">
      <c r="B4" s="173"/>
      <c r="C4" s="170"/>
      <c r="D4" s="69" t="s">
        <v>46</v>
      </c>
      <c r="E4" s="64" t="s">
        <v>46</v>
      </c>
      <c r="F4" s="64" t="s">
        <v>46</v>
      </c>
      <c r="G4" s="64" t="s">
        <v>46</v>
      </c>
      <c r="H4" s="64" t="s">
        <v>46</v>
      </c>
      <c r="I4" s="64" t="s">
        <v>46</v>
      </c>
      <c r="J4" s="64" t="s">
        <v>46</v>
      </c>
      <c r="K4" s="64" t="s">
        <v>46</v>
      </c>
      <c r="L4" s="64" t="s">
        <v>46</v>
      </c>
      <c r="M4" s="64" t="s">
        <v>46</v>
      </c>
      <c r="N4" s="64" t="s">
        <v>46</v>
      </c>
      <c r="O4" s="64" t="s">
        <v>46</v>
      </c>
      <c r="P4" s="64" t="s">
        <v>46</v>
      </c>
      <c r="Q4" s="64" t="s">
        <v>46</v>
      </c>
      <c r="R4" s="124" t="s">
        <v>46</v>
      </c>
      <c r="S4" s="65" t="s">
        <v>46</v>
      </c>
    </row>
    <row r="5" spans="2:19" ht="15.75" thickBot="1" x14ac:dyDescent="0.3">
      <c r="B5" s="174"/>
      <c r="C5" s="171"/>
      <c r="D5" s="70"/>
      <c r="E5" s="66">
        <v>6</v>
      </c>
      <c r="F5" s="66">
        <v>12</v>
      </c>
      <c r="G5" s="66">
        <v>18</v>
      </c>
      <c r="H5" s="66">
        <v>24</v>
      </c>
      <c r="I5" s="66">
        <v>30</v>
      </c>
      <c r="J5" s="66">
        <v>36</v>
      </c>
      <c r="K5" s="66">
        <v>42</v>
      </c>
      <c r="L5" s="66">
        <v>48</v>
      </c>
      <c r="M5" s="66">
        <v>54</v>
      </c>
      <c r="N5" s="66">
        <v>60</v>
      </c>
      <c r="O5" s="66">
        <v>66</v>
      </c>
      <c r="P5" s="66">
        <v>72</v>
      </c>
      <c r="Q5" s="66">
        <v>78</v>
      </c>
      <c r="R5" s="133">
        <v>84</v>
      </c>
      <c r="S5" s="66">
        <v>84</v>
      </c>
    </row>
    <row r="6" spans="2:19" ht="30" customHeight="1" x14ac:dyDescent="0.2">
      <c r="B6" s="71">
        <f>'Climate Impact Screening'!A6</f>
        <v>0</v>
      </c>
      <c r="C6" s="72">
        <f>'Climate Impact Screening'!B6</f>
        <v>0</v>
      </c>
      <c r="D6" s="106">
        <f>'Climate Impact Screening'!G6</f>
        <v>0</v>
      </c>
      <c r="E6" s="67">
        <f ca="1">OFFSET('Climate Impact Screening'!$G6,0,E$5)</f>
        <v>0</v>
      </c>
      <c r="F6" s="67">
        <f ca="1">OFFSET('Climate Impact Screening'!$G6,0,F$5)</f>
        <v>0</v>
      </c>
      <c r="G6" s="67">
        <f ca="1">OFFSET('Climate Impact Screening'!$G6,0,G$5)</f>
        <v>0</v>
      </c>
      <c r="H6" s="67">
        <f ca="1">OFFSET('Climate Impact Screening'!$G6,0,H$5)</f>
        <v>0</v>
      </c>
      <c r="I6" s="67">
        <f ca="1">OFFSET('Climate Impact Screening'!$G6,0,I$5)</f>
        <v>0</v>
      </c>
      <c r="J6" s="67">
        <f ca="1">OFFSET('Climate Impact Screening'!$G6,0,J$5)</f>
        <v>0</v>
      </c>
      <c r="K6" s="67">
        <f ca="1">OFFSET('Climate Impact Screening'!$G6,0,K$5)</f>
        <v>0</v>
      </c>
      <c r="L6" s="67">
        <f ca="1">OFFSET('Climate Impact Screening'!$G6,0,L$5)</f>
        <v>0</v>
      </c>
      <c r="M6" s="67">
        <f ca="1">OFFSET('Climate Impact Screening'!$G6,0,M$5)</f>
        <v>0</v>
      </c>
      <c r="N6" s="67">
        <f ca="1">OFFSET('Climate Impact Screening'!$G6,0,N$5)</f>
        <v>0</v>
      </c>
      <c r="O6" s="67">
        <f ca="1">OFFSET('Climate Impact Screening'!$G6,0,O$5)</f>
        <v>0</v>
      </c>
      <c r="P6" s="67">
        <f ca="1">OFFSET('Climate Impact Screening'!$G6,0,P$5)</f>
        <v>0</v>
      </c>
      <c r="Q6" s="67">
        <f ca="1">OFFSET('Climate Impact Screening'!$G6,0,Q$5)</f>
        <v>0</v>
      </c>
      <c r="R6" s="134">
        <f ca="1">OFFSET('Climate Impact Screening'!$G6,0,R$5)</f>
        <v>0</v>
      </c>
      <c r="S6" s="68">
        <f ca="1">OFFSET('Climate Impact Screening'!$G6,0,S$5)</f>
        <v>0</v>
      </c>
    </row>
    <row r="7" spans="2:19" ht="30" customHeight="1" x14ac:dyDescent="0.2">
      <c r="B7" s="71">
        <f>'Climate Impact Screening'!A7</f>
        <v>0</v>
      </c>
      <c r="C7" s="72">
        <f>'Climate Impact Screening'!B7</f>
        <v>0</v>
      </c>
      <c r="D7" s="106">
        <f>'Climate Impact Screening'!G7</f>
        <v>0</v>
      </c>
      <c r="E7" s="67">
        <f ca="1">OFFSET('Climate Impact Screening'!$G7,0,E$5)</f>
        <v>0</v>
      </c>
      <c r="F7" s="67">
        <f ca="1">OFFSET('Climate Impact Screening'!$G7,0,F$5)</f>
        <v>0</v>
      </c>
      <c r="G7" s="67">
        <f ca="1">OFFSET('Climate Impact Screening'!$G7,0,G$5)</f>
        <v>0</v>
      </c>
      <c r="H7" s="67">
        <f ca="1">OFFSET('Climate Impact Screening'!$G7,0,H$5)</f>
        <v>0</v>
      </c>
      <c r="I7" s="67">
        <f ca="1">OFFSET('Climate Impact Screening'!$G7,0,I$5)</f>
        <v>0</v>
      </c>
      <c r="J7" s="67">
        <f ca="1">OFFSET('Climate Impact Screening'!$G7,0,J$5)</f>
        <v>0</v>
      </c>
      <c r="K7" s="67">
        <f ca="1">OFFSET('Climate Impact Screening'!$G7,0,K$5)</f>
        <v>0</v>
      </c>
      <c r="L7" s="67">
        <f ca="1">OFFSET('Climate Impact Screening'!$G7,0,L$5)</f>
        <v>0</v>
      </c>
      <c r="M7" s="67">
        <f ca="1">OFFSET('Climate Impact Screening'!$G7,0,M$5)</f>
        <v>0</v>
      </c>
      <c r="N7" s="67">
        <f ca="1">OFFSET('Climate Impact Screening'!$G7,0,N$5)</f>
        <v>0</v>
      </c>
      <c r="O7" s="67">
        <f ca="1">OFFSET('Climate Impact Screening'!$G7,0,O$5)</f>
        <v>0</v>
      </c>
      <c r="P7" s="67">
        <f ca="1">OFFSET('Climate Impact Screening'!$G7,0,P$5)</f>
        <v>0</v>
      </c>
      <c r="Q7" s="67">
        <f ca="1">OFFSET('Climate Impact Screening'!$G7,0,Q$5)</f>
        <v>0</v>
      </c>
      <c r="R7" s="134">
        <f ca="1">OFFSET('Climate Impact Screening'!$G7,0,R$5)</f>
        <v>0</v>
      </c>
      <c r="S7" s="68">
        <f ca="1">OFFSET('Climate Impact Screening'!$G7,0,S$5)</f>
        <v>0</v>
      </c>
    </row>
    <row r="8" spans="2:19" ht="30" customHeight="1" x14ac:dyDescent="0.2">
      <c r="B8" s="71">
        <f>'Climate Impact Screening'!A8</f>
        <v>0</v>
      </c>
      <c r="C8" s="72">
        <f>'Climate Impact Screening'!B8</f>
        <v>0</v>
      </c>
      <c r="D8" s="106">
        <f>'Climate Impact Screening'!G8</f>
        <v>0</v>
      </c>
      <c r="E8" s="67">
        <f ca="1">OFFSET('Climate Impact Screening'!$G8,0,E$5)</f>
        <v>0</v>
      </c>
      <c r="F8" s="67">
        <f ca="1">OFFSET('Climate Impact Screening'!$G8,0,F$5)</f>
        <v>0</v>
      </c>
      <c r="G8" s="67">
        <f ca="1">OFFSET('Climate Impact Screening'!$G8,0,G$5)</f>
        <v>0</v>
      </c>
      <c r="H8" s="67">
        <f ca="1">OFFSET('Climate Impact Screening'!$G8,0,H$5)</f>
        <v>0</v>
      </c>
      <c r="I8" s="67">
        <f ca="1">OFFSET('Climate Impact Screening'!$G8,0,I$5)</f>
        <v>0</v>
      </c>
      <c r="J8" s="67">
        <f ca="1">OFFSET('Climate Impact Screening'!$G8,0,J$5)</f>
        <v>0</v>
      </c>
      <c r="K8" s="67">
        <f ca="1">OFFSET('Climate Impact Screening'!$G8,0,K$5)</f>
        <v>0</v>
      </c>
      <c r="L8" s="67">
        <f ca="1">OFFSET('Climate Impact Screening'!$G8,0,L$5)</f>
        <v>0</v>
      </c>
      <c r="M8" s="67">
        <f ca="1">OFFSET('Climate Impact Screening'!$G8,0,M$5)</f>
        <v>0</v>
      </c>
      <c r="N8" s="67">
        <f ca="1">OFFSET('Climate Impact Screening'!$G8,0,N$5)</f>
        <v>0</v>
      </c>
      <c r="O8" s="67">
        <f ca="1">OFFSET('Climate Impact Screening'!$G8,0,O$5)</f>
        <v>0</v>
      </c>
      <c r="P8" s="67">
        <f ca="1">OFFSET('Climate Impact Screening'!$G8,0,P$5)</f>
        <v>0</v>
      </c>
      <c r="Q8" s="67">
        <f ca="1">OFFSET('Climate Impact Screening'!$G8,0,Q$5)</f>
        <v>0</v>
      </c>
      <c r="R8" s="134">
        <f ca="1">OFFSET('Climate Impact Screening'!$G8,0,R$5)</f>
        <v>0</v>
      </c>
      <c r="S8" s="68">
        <f ca="1">OFFSET('Climate Impact Screening'!$G8,0,S$5)</f>
        <v>0</v>
      </c>
    </row>
    <row r="9" spans="2:19" ht="30" customHeight="1" x14ac:dyDescent="0.2">
      <c r="B9" s="71">
        <f>'Climate Impact Screening'!A9</f>
        <v>0</v>
      </c>
      <c r="C9" s="72">
        <f>'Climate Impact Screening'!B9</f>
        <v>0</v>
      </c>
      <c r="D9" s="106">
        <f>'Climate Impact Screening'!G9</f>
        <v>0</v>
      </c>
      <c r="E9" s="67">
        <f ca="1">OFFSET('Climate Impact Screening'!$G9,0,E$5)</f>
        <v>0</v>
      </c>
      <c r="F9" s="67">
        <f ca="1">OFFSET('Climate Impact Screening'!$G9,0,F$5)</f>
        <v>0</v>
      </c>
      <c r="G9" s="67">
        <f ca="1">OFFSET('Climate Impact Screening'!$G9,0,G$5)</f>
        <v>0</v>
      </c>
      <c r="H9" s="67">
        <f ca="1">OFFSET('Climate Impact Screening'!$G9,0,H$5)</f>
        <v>0</v>
      </c>
      <c r="I9" s="67">
        <f ca="1">OFFSET('Climate Impact Screening'!$G9,0,I$5)</f>
        <v>0</v>
      </c>
      <c r="J9" s="67">
        <f ca="1">OFFSET('Climate Impact Screening'!$G9,0,J$5)</f>
        <v>0</v>
      </c>
      <c r="K9" s="67">
        <f ca="1">OFFSET('Climate Impact Screening'!$G9,0,K$5)</f>
        <v>0</v>
      </c>
      <c r="L9" s="67">
        <f ca="1">OFFSET('Climate Impact Screening'!$G9,0,L$5)</f>
        <v>0</v>
      </c>
      <c r="M9" s="67">
        <f ca="1">OFFSET('Climate Impact Screening'!$G9,0,M$5)</f>
        <v>0</v>
      </c>
      <c r="N9" s="67">
        <f ca="1">OFFSET('Climate Impact Screening'!$G9,0,N$5)</f>
        <v>0</v>
      </c>
      <c r="O9" s="67">
        <f ca="1">OFFSET('Climate Impact Screening'!$G9,0,O$5)</f>
        <v>0</v>
      </c>
      <c r="P9" s="67">
        <f ca="1">OFFSET('Climate Impact Screening'!$G9,0,P$5)</f>
        <v>0</v>
      </c>
      <c r="Q9" s="67">
        <f ca="1">OFFSET('Climate Impact Screening'!$G9,0,Q$5)</f>
        <v>0</v>
      </c>
      <c r="R9" s="134">
        <f ca="1">OFFSET('Climate Impact Screening'!$G9,0,R$5)</f>
        <v>0</v>
      </c>
      <c r="S9" s="68">
        <f ca="1">OFFSET('Climate Impact Screening'!$G9,0,S$5)</f>
        <v>0</v>
      </c>
    </row>
    <row r="10" spans="2:19" ht="30" customHeight="1" x14ac:dyDescent="0.2">
      <c r="B10" s="71">
        <f>'Climate Impact Screening'!A10</f>
        <v>0</v>
      </c>
      <c r="C10" s="72">
        <f>'Climate Impact Screening'!B10</f>
        <v>0</v>
      </c>
      <c r="D10" s="106">
        <f>'Climate Impact Screening'!G10</f>
        <v>0</v>
      </c>
      <c r="E10" s="67">
        <f ca="1">OFFSET('Climate Impact Screening'!$G10,0,E$5)</f>
        <v>0</v>
      </c>
      <c r="F10" s="67">
        <f ca="1">OFFSET('Climate Impact Screening'!$G10,0,F$5)</f>
        <v>0</v>
      </c>
      <c r="G10" s="67">
        <f ca="1">OFFSET('Climate Impact Screening'!$G10,0,G$5)</f>
        <v>0</v>
      </c>
      <c r="H10" s="67">
        <f ca="1">OFFSET('Climate Impact Screening'!$G10,0,H$5)</f>
        <v>0</v>
      </c>
      <c r="I10" s="67">
        <f ca="1">OFFSET('Climate Impact Screening'!$G10,0,I$5)</f>
        <v>0</v>
      </c>
      <c r="J10" s="67">
        <f ca="1">OFFSET('Climate Impact Screening'!$G10,0,J$5)</f>
        <v>0</v>
      </c>
      <c r="K10" s="67">
        <f ca="1">OFFSET('Climate Impact Screening'!$G10,0,K$5)</f>
        <v>0</v>
      </c>
      <c r="L10" s="67">
        <f ca="1">OFFSET('Climate Impact Screening'!$G10,0,L$5)</f>
        <v>0</v>
      </c>
      <c r="M10" s="67">
        <f ca="1">OFFSET('Climate Impact Screening'!$G10,0,M$5)</f>
        <v>0</v>
      </c>
      <c r="N10" s="67">
        <f ca="1">OFFSET('Climate Impact Screening'!$G10,0,N$5)</f>
        <v>0</v>
      </c>
      <c r="O10" s="67">
        <f ca="1">OFFSET('Climate Impact Screening'!$G10,0,O$5)</f>
        <v>0</v>
      </c>
      <c r="P10" s="67">
        <f ca="1">OFFSET('Climate Impact Screening'!$G10,0,P$5)</f>
        <v>0</v>
      </c>
      <c r="Q10" s="67">
        <f ca="1">OFFSET('Climate Impact Screening'!$G10,0,Q$5)</f>
        <v>0</v>
      </c>
      <c r="R10" s="134">
        <f ca="1">OFFSET('Climate Impact Screening'!$G10,0,R$5)</f>
        <v>0</v>
      </c>
      <c r="S10" s="68">
        <f ca="1">OFFSET('Climate Impact Screening'!$G10,0,S$5)</f>
        <v>0</v>
      </c>
    </row>
    <row r="11" spans="2:19" ht="30" customHeight="1" x14ac:dyDescent="0.2">
      <c r="B11" s="71">
        <f>'Climate Impact Screening'!A11</f>
        <v>0</v>
      </c>
      <c r="C11" s="72">
        <f>'Climate Impact Screening'!B11</f>
        <v>0</v>
      </c>
      <c r="D11" s="106">
        <f>'Climate Impact Screening'!G11</f>
        <v>0</v>
      </c>
      <c r="E11" s="67">
        <f ca="1">OFFSET('Climate Impact Screening'!$G11,0,E$5)</f>
        <v>0</v>
      </c>
      <c r="F11" s="67">
        <f ca="1">OFFSET('Climate Impact Screening'!$G11,0,F$5)</f>
        <v>0</v>
      </c>
      <c r="G11" s="67">
        <f ca="1">OFFSET('Climate Impact Screening'!$G11,0,G$5)</f>
        <v>0</v>
      </c>
      <c r="H11" s="67">
        <f ca="1">OFFSET('Climate Impact Screening'!$G11,0,H$5)</f>
        <v>0</v>
      </c>
      <c r="I11" s="67">
        <f ca="1">OFFSET('Climate Impact Screening'!$G11,0,I$5)</f>
        <v>0</v>
      </c>
      <c r="J11" s="67">
        <f ca="1">OFFSET('Climate Impact Screening'!$G11,0,J$5)</f>
        <v>0</v>
      </c>
      <c r="K11" s="67">
        <f ca="1">OFFSET('Climate Impact Screening'!$G11,0,K$5)</f>
        <v>0</v>
      </c>
      <c r="L11" s="67">
        <f ca="1">OFFSET('Climate Impact Screening'!$G11,0,L$5)</f>
        <v>0</v>
      </c>
      <c r="M11" s="67">
        <f ca="1">OFFSET('Climate Impact Screening'!$G11,0,M$5)</f>
        <v>0</v>
      </c>
      <c r="N11" s="67">
        <f ca="1">OFFSET('Climate Impact Screening'!$G11,0,N$5)</f>
        <v>0</v>
      </c>
      <c r="O11" s="67">
        <f ca="1">OFFSET('Climate Impact Screening'!$G11,0,O$5)</f>
        <v>0</v>
      </c>
      <c r="P11" s="67">
        <f ca="1">OFFSET('Climate Impact Screening'!$G11,0,P$5)</f>
        <v>0</v>
      </c>
      <c r="Q11" s="67">
        <f ca="1">OFFSET('Climate Impact Screening'!$G11,0,Q$5)</f>
        <v>0</v>
      </c>
      <c r="R11" s="134">
        <f ca="1">OFFSET('Climate Impact Screening'!$G11,0,R$5)</f>
        <v>0</v>
      </c>
      <c r="S11" s="68">
        <f ca="1">OFFSET('Climate Impact Screening'!$G11,0,S$5)</f>
        <v>0</v>
      </c>
    </row>
    <row r="12" spans="2:19" ht="30" customHeight="1" x14ac:dyDescent="0.2">
      <c r="B12" s="71">
        <f>'Climate Impact Screening'!A12</f>
        <v>0</v>
      </c>
      <c r="C12" s="72">
        <f>'Climate Impact Screening'!B12</f>
        <v>0</v>
      </c>
      <c r="D12" s="106">
        <f>'Climate Impact Screening'!G12</f>
        <v>0</v>
      </c>
      <c r="E12" s="67">
        <f ca="1">OFFSET('Climate Impact Screening'!$G12,0,E$5)</f>
        <v>0</v>
      </c>
      <c r="F12" s="67">
        <f ca="1">OFFSET('Climate Impact Screening'!$G12,0,F$5)</f>
        <v>0</v>
      </c>
      <c r="G12" s="67">
        <f ca="1">OFFSET('Climate Impact Screening'!$G12,0,G$5)</f>
        <v>0</v>
      </c>
      <c r="H12" s="67">
        <f ca="1">OFFSET('Climate Impact Screening'!$G12,0,H$5)</f>
        <v>0</v>
      </c>
      <c r="I12" s="67">
        <f ca="1">OFFSET('Climate Impact Screening'!$G12,0,I$5)</f>
        <v>0</v>
      </c>
      <c r="J12" s="67">
        <f ca="1">OFFSET('Climate Impact Screening'!$G12,0,J$5)</f>
        <v>0</v>
      </c>
      <c r="K12" s="67">
        <f ca="1">OFFSET('Climate Impact Screening'!$G12,0,K$5)</f>
        <v>0</v>
      </c>
      <c r="L12" s="67">
        <f ca="1">OFFSET('Climate Impact Screening'!$G12,0,L$5)</f>
        <v>0</v>
      </c>
      <c r="M12" s="67">
        <f ca="1">OFFSET('Climate Impact Screening'!$G12,0,M$5)</f>
        <v>0</v>
      </c>
      <c r="N12" s="67">
        <f ca="1">OFFSET('Climate Impact Screening'!$G12,0,N$5)</f>
        <v>0</v>
      </c>
      <c r="O12" s="67">
        <f ca="1">OFFSET('Climate Impact Screening'!$G12,0,O$5)</f>
        <v>0</v>
      </c>
      <c r="P12" s="67">
        <f ca="1">OFFSET('Climate Impact Screening'!$G12,0,P$5)</f>
        <v>0</v>
      </c>
      <c r="Q12" s="67">
        <f ca="1">OFFSET('Climate Impact Screening'!$G12,0,Q$5)</f>
        <v>0</v>
      </c>
      <c r="R12" s="134">
        <f ca="1">OFFSET('Climate Impact Screening'!$G12,0,R$5)</f>
        <v>0</v>
      </c>
      <c r="S12" s="68">
        <f ca="1">OFFSET('Climate Impact Screening'!$G12,0,S$5)</f>
        <v>0</v>
      </c>
    </row>
    <row r="13" spans="2:19" ht="30" customHeight="1" x14ac:dyDescent="0.2">
      <c r="B13" s="71">
        <f>'Climate Impact Screening'!A13</f>
        <v>0</v>
      </c>
      <c r="C13" s="72">
        <f>'Climate Impact Screening'!B13</f>
        <v>0</v>
      </c>
      <c r="D13" s="106">
        <f>'Climate Impact Screening'!G13</f>
        <v>0</v>
      </c>
      <c r="E13" s="67">
        <f ca="1">OFFSET('Climate Impact Screening'!$G13,0,E$5)</f>
        <v>0</v>
      </c>
      <c r="F13" s="67">
        <f ca="1">OFFSET('Climate Impact Screening'!$G13,0,F$5)</f>
        <v>0</v>
      </c>
      <c r="G13" s="67">
        <f ca="1">OFFSET('Climate Impact Screening'!$G13,0,G$5)</f>
        <v>0</v>
      </c>
      <c r="H13" s="67">
        <f ca="1">OFFSET('Climate Impact Screening'!$G13,0,H$5)</f>
        <v>0</v>
      </c>
      <c r="I13" s="67">
        <f ca="1">OFFSET('Climate Impact Screening'!$G13,0,I$5)</f>
        <v>0</v>
      </c>
      <c r="J13" s="67">
        <f ca="1">OFFSET('Climate Impact Screening'!$G13,0,J$5)</f>
        <v>0</v>
      </c>
      <c r="K13" s="67">
        <f ca="1">OFFSET('Climate Impact Screening'!$G13,0,K$5)</f>
        <v>0</v>
      </c>
      <c r="L13" s="67">
        <f ca="1">OFFSET('Climate Impact Screening'!$G13,0,L$5)</f>
        <v>0</v>
      </c>
      <c r="M13" s="67">
        <f ca="1">OFFSET('Climate Impact Screening'!$G13,0,M$5)</f>
        <v>0</v>
      </c>
      <c r="N13" s="67">
        <f ca="1">OFFSET('Climate Impact Screening'!$G13,0,N$5)</f>
        <v>0</v>
      </c>
      <c r="O13" s="67">
        <f ca="1">OFFSET('Climate Impact Screening'!$G13,0,O$5)</f>
        <v>0</v>
      </c>
      <c r="P13" s="67">
        <f ca="1">OFFSET('Climate Impact Screening'!$G13,0,P$5)</f>
        <v>0</v>
      </c>
      <c r="Q13" s="67">
        <f ca="1">OFFSET('Climate Impact Screening'!$G13,0,Q$5)</f>
        <v>0</v>
      </c>
      <c r="R13" s="134">
        <f ca="1">OFFSET('Climate Impact Screening'!$G13,0,R$5)</f>
        <v>0</v>
      </c>
      <c r="S13" s="68">
        <f ca="1">OFFSET('Climate Impact Screening'!$G13,0,S$5)</f>
        <v>0</v>
      </c>
    </row>
    <row r="14" spans="2:19" ht="30" customHeight="1" x14ac:dyDescent="0.2">
      <c r="B14" s="71">
        <f>'Climate Impact Screening'!A14</f>
        <v>0</v>
      </c>
      <c r="C14" s="72">
        <f>'Climate Impact Screening'!B14</f>
        <v>0</v>
      </c>
      <c r="D14" s="106">
        <f>'Climate Impact Screening'!G14</f>
        <v>0</v>
      </c>
      <c r="E14" s="67">
        <f ca="1">OFFSET('Climate Impact Screening'!$G14,0,E$5)</f>
        <v>0</v>
      </c>
      <c r="F14" s="67">
        <f ca="1">OFFSET('Climate Impact Screening'!$G14,0,F$5)</f>
        <v>0</v>
      </c>
      <c r="G14" s="67">
        <f ca="1">OFFSET('Climate Impact Screening'!$G14,0,G$5)</f>
        <v>0</v>
      </c>
      <c r="H14" s="67">
        <f ca="1">OFFSET('Climate Impact Screening'!$G14,0,H$5)</f>
        <v>0</v>
      </c>
      <c r="I14" s="67">
        <f ca="1">OFFSET('Climate Impact Screening'!$G14,0,I$5)</f>
        <v>0</v>
      </c>
      <c r="J14" s="67">
        <f ca="1">OFFSET('Climate Impact Screening'!$G14,0,J$5)</f>
        <v>0</v>
      </c>
      <c r="K14" s="67">
        <f ca="1">OFFSET('Climate Impact Screening'!$G14,0,K$5)</f>
        <v>0</v>
      </c>
      <c r="L14" s="67">
        <f ca="1">OFFSET('Climate Impact Screening'!$G14,0,L$5)</f>
        <v>0</v>
      </c>
      <c r="M14" s="67">
        <f ca="1">OFFSET('Climate Impact Screening'!$G14,0,M$5)</f>
        <v>0</v>
      </c>
      <c r="N14" s="67">
        <f ca="1">OFFSET('Climate Impact Screening'!$G14,0,N$5)</f>
        <v>0</v>
      </c>
      <c r="O14" s="67">
        <f ca="1">OFFSET('Climate Impact Screening'!$G14,0,O$5)</f>
        <v>0</v>
      </c>
      <c r="P14" s="67">
        <f ca="1">OFFSET('Climate Impact Screening'!$G14,0,P$5)</f>
        <v>0</v>
      </c>
      <c r="Q14" s="67">
        <f ca="1">OFFSET('Climate Impact Screening'!$G14,0,Q$5)</f>
        <v>0</v>
      </c>
      <c r="R14" s="134">
        <f ca="1">OFFSET('Climate Impact Screening'!$G14,0,R$5)</f>
        <v>0</v>
      </c>
      <c r="S14" s="68">
        <f ca="1">OFFSET('Climate Impact Screening'!$G14,0,S$5)</f>
        <v>0</v>
      </c>
    </row>
    <row r="15" spans="2:19" ht="30" customHeight="1" x14ac:dyDescent="0.2">
      <c r="B15" s="71">
        <f>'Climate Impact Screening'!A15</f>
        <v>0</v>
      </c>
      <c r="C15" s="72">
        <f>'Climate Impact Screening'!B15</f>
        <v>0</v>
      </c>
      <c r="D15" s="106">
        <f>'Climate Impact Screening'!G15</f>
        <v>0</v>
      </c>
      <c r="E15" s="67">
        <f ca="1">OFFSET('Climate Impact Screening'!$G15,0,E$5)</f>
        <v>0</v>
      </c>
      <c r="F15" s="67">
        <f ca="1">OFFSET('Climate Impact Screening'!$G15,0,F$5)</f>
        <v>0</v>
      </c>
      <c r="G15" s="67">
        <f ca="1">OFFSET('Climate Impact Screening'!$G15,0,G$5)</f>
        <v>0</v>
      </c>
      <c r="H15" s="67">
        <f ca="1">OFFSET('Climate Impact Screening'!$G15,0,H$5)</f>
        <v>0</v>
      </c>
      <c r="I15" s="67">
        <f ca="1">OFFSET('Climate Impact Screening'!$G15,0,I$5)</f>
        <v>0</v>
      </c>
      <c r="J15" s="67">
        <f ca="1">OFFSET('Climate Impact Screening'!$G15,0,J$5)</f>
        <v>0</v>
      </c>
      <c r="K15" s="67">
        <f ca="1">OFFSET('Climate Impact Screening'!$G15,0,K$5)</f>
        <v>0</v>
      </c>
      <c r="L15" s="67">
        <f ca="1">OFFSET('Climate Impact Screening'!$G15,0,L$5)</f>
        <v>0</v>
      </c>
      <c r="M15" s="67">
        <f ca="1">OFFSET('Climate Impact Screening'!$G15,0,M$5)</f>
        <v>0</v>
      </c>
      <c r="N15" s="67">
        <f ca="1">OFFSET('Climate Impact Screening'!$G15,0,N$5)</f>
        <v>0</v>
      </c>
      <c r="O15" s="67">
        <f ca="1">OFFSET('Climate Impact Screening'!$G15,0,O$5)</f>
        <v>0</v>
      </c>
      <c r="P15" s="67">
        <f ca="1">OFFSET('Climate Impact Screening'!$G15,0,P$5)</f>
        <v>0</v>
      </c>
      <c r="Q15" s="67">
        <f ca="1">OFFSET('Climate Impact Screening'!$G15,0,Q$5)</f>
        <v>0</v>
      </c>
      <c r="R15" s="134">
        <f ca="1">OFFSET('Climate Impact Screening'!$G15,0,R$5)</f>
        <v>0</v>
      </c>
      <c r="S15" s="68">
        <f ca="1">OFFSET('Climate Impact Screening'!$G15,0,S$5)</f>
        <v>0</v>
      </c>
    </row>
    <row r="16" spans="2:19" ht="30" customHeight="1" x14ac:dyDescent="0.2">
      <c r="B16" s="71">
        <f>'Climate Impact Screening'!A16</f>
        <v>0</v>
      </c>
      <c r="C16" s="72">
        <f>'Climate Impact Screening'!B16</f>
        <v>0</v>
      </c>
      <c r="D16" s="106">
        <f>'Climate Impact Screening'!G16</f>
        <v>0</v>
      </c>
      <c r="E16" s="67">
        <f ca="1">OFFSET('Climate Impact Screening'!$G16,0,E$5)</f>
        <v>0</v>
      </c>
      <c r="F16" s="67">
        <f ca="1">OFFSET('Climate Impact Screening'!$G16,0,F$5)</f>
        <v>0</v>
      </c>
      <c r="G16" s="67">
        <f ca="1">OFFSET('Climate Impact Screening'!$G16,0,G$5)</f>
        <v>0</v>
      </c>
      <c r="H16" s="67">
        <f ca="1">OFFSET('Climate Impact Screening'!$G16,0,H$5)</f>
        <v>0</v>
      </c>
      <c r="I16" s="67">
        <f ca="1">OFFSET('Climate Impact Screening'!$G16,0,I$5)</f>
        <v>0</v>
      </c>
      <c r="J16" s="67">
        <f ca="1">OFFSET('Climate Impact Screening'!$G16,0,J$5)</f>
        <v>0</v>
      </c>
      <c r="K16" s="67">
        <f ca="1">OFFSET('Climate Impact Screening'!$G16,0,K$5)</f>
        <v>0</v>
      </c>
      <c r="L16" s="67">
        <f ca="1">OFFSET('Climate Impact Screening'!$G16,0,L$5)</f>
        <v>0</v>
      </c>
      <c r="M16" s="67">
        <f ca="1">OFFSET('Climate Impact Screening'!$G16,0,M$5)</f>
        <v>0</v>
      </c>
      <c r="N16" s="67">
        <f ca="1">OFFSET('Climate Impact Screening'!$G16,0,N$5)</f>
        <v>0</v>
      </c>
      <c r="O16" s="67">
        <f ca="1">OFFSET('Climate Impact Screening'!$G16,0,O$5)</f>
        <v>0</v>
      </c>
      <c r="P16" s="67">
        <f ca="1">OFFSET('Climate Impact Screening'!$G16,0,P$5)</f>
        <v>0</v>
      </c>
      <c r="Q16" s="67">
        <f ca="1">OFFSET('Climate Impact Screening'!$G16,0,Q$5)</f>
        <v>0</v>
      </c>
      <c r="R16" s="134">
        <f ca="1">OFFSET('Climate Impact Screening'!$G16,0,R$5)</f>
        <v>0</v>
      </c>
      <c r="S16" s="68">
        <f ca="1">OFFSET('Climate Impact Screening'!$G16,0,S$5)</f>
        <v>0</v>
      </c>
    </row>
    <row r="17" spans="2:19" ht="30" customHeight="1" x14ac:dyDescent="0.2">
      <c r="B17" s="71">
        <f>'Climate Impact Screening'!A17</f>
        <v>0</v>
      </c>
      <c r="C17" s="72">
        <f>'Climate Impact Screening'!B17</f>
        <v>0</v>
      </c>
      <c r="D17" s="106">
        <f>'Climate Impact Screening'!G17</f>
        <v>0</v>
      </c>
      <c r="E17" s="67">
        <f ca="1">OFFSET('Climate Impact Screening'!$G17,0,E$5)</f>
        <v>0</v>
      </c>
      <c r="F17" s="67">
        <f ca="1">OFFSET('Climate Impact Screening'!$G17,0,F$5)</f>
        <v>0</v>
      </c>
      <c r="G17" s="67">
        <f ca="1">OFFSET('Climate Impact Screening'!$G17,0,G$5)</f>
        <v>0</v>
      </c>
      <c r="H17" s="67">
        <f ca="1">OFFSET('Climate Impact Screening'!$G17,0,H$5)</f>
        <v>0</v>
      </c>
      <c r="I17" s="67">
        <f ca="1">OFFSET('Climate Impact Screening'!$G17,0,I$5)</f>
        <v>0</v>
      </c>
      <c r="J17" s="67">
        <f ca="1">OFFSET('Climate Impact Screening'!$G17,0,J$5)</f>
        <v>0</v>
      </c>
      <c r="K17" s="67">
        <f ca="1">OFFSET('Climate Impact Screening'!$G17,0,K$5)</f>
        <v>0</v>
      </c>
      <c r="L17" s="67">
        <f ca="1">OFFSET('Climate Impact Screening'!$G17,0,L$5)</f>
        <v>0</v>
      </c>
      <c r="M17" s="67">
        <f ca="1">OFFSET('Climate Impact Screening'!$G17,0,M$5)</f>
        <v>0</v>
      </c>
      <c r="N17" s="67">
        <f ca="1">OFFSET('Climate Impact Screening'!$G17,0,N$5)</f>
        <v>0</v>
      </c>
      <c r="O17" s="67">
        <f ca="1">OFFSET('Climate Impact Screening'!$G17,0,O$5)</f>
        <v>0</v>
      </c>
      <c r="P17" s="67">
        <f ca="1">OFFSET('Climate Impact Screening'!$G17,0,P$5)</f>
        <v>0</v>
      </c>
      <c r="Q17" s="67">
        <f ca="1">OFFSET('Climate Impact Screening'!$G17,0,Q$5)</f>
        <v>0</v>
      </c>
      <c r="R17" s="134">
        <f ca="1">OFFSET('Climate Impact Screening'!$G17,0,R$5)</f>
        <v>0</v>
      </c>
      <c r="S17" s="68">
        <f ca="1">OFFSET('Climate Impact Screening'!$G17,0,S$5)</f>
        <v>0</v>
      </c>
    </row>
    <row r="18" spans="2:19" ht="30" customHeight="1" x14ac:dyDescent="0.2">
      <c r="B18" s="71">
        <f>'Climate Impact Screening'!A18</f>
        <v>0</v>
      </c>
      <c r="C18" s="72">
        <f>'Climate Impact Screening'!B18</f>
        <v>0</v>
      </c>
      <c r="D18" s="106">
        <f>'Climate Impact Screening'!G18</f>
        <v>0</v>
      </c>
      <c r="E18" s="67">
        <f ca="1">OFFSET('Climate Impact Screening'!$G18,0,E$5)</f>
        <v>0</v>
      </c>
      <c r="F18" s="67">
        <f ca="1">OFFSET('Climate Impact Screening'!$G18,0,F$5)</f>
        <v>0</v>
      </c>
      <c r="G18" s="67">
        <f ca="1">OFFSET('Climate Impact Screening'!$G18,0,G$5)</f>
        <v>0</v>
      </c>
      <c r="H18" s="67">
        <f ca="1">OFFSET('Climate Impact Screening'!$G18,0,H$5)</f>
        <v>0</v>
      </c>
      <c r="I18" s="67">
        <f ca="1">OFFSET('Climate Impact Screening'!$G18,0,I$5)</f>
        <v>0</v>
      </c>
      <c r="J18" s="67">
        <f ca="1">OFFSET('Climate Impact Screening'!$G18,0,J$5)</f>
        <v>0</v>
      </c>
      <c r="K18" s="67">
        <f ca="1">OFFSET('Climate Impact Screening'!$G18,0,K$5)</f>
        <v>0</v>
      </c>
      <c r="L18" s="67">
        <f ca="1">OFFSET('Climate Impact Screening'!$G18,0,L$5)</f>
        <v>0</v>
      </c>
      <c r="M18" s="67">
        <f ca="1">OFFSET('Climate Impact Screening'!$G18,0,M$5)</f>
        <v>0</v>
      </c>
      <c r="N18" s="67">
        <f ca="1">OFFSET('Climate Impact Screening'!$G18,0,N$5)</f>
        <v>0</v>
      </c>
      <c r="O18" s="67">
        <f ca="1">OFFSET('Climate Impact Screening'!$G18,0,O$5)</f>
        <v>0</v>
      </c>
      <c r="P18" s="67">
        <f ca="1">OFFSET('Climate Impact Screening'!$G18,0,P$5)</f>
        <v>0</v>
      </c>
      <c r="Q18" s="67">
        <f ca="1">OFFSET('Climate Impact Screening'!$G18,0,Q$5)</f>
        <v>0</v>
      </c>
      <c r="R18" s="134">
        <f ca="1">OFFSET('Climate Impact Screening'!$G18,0,R$5)</f>
        <v>0</v>
      </c>
      <c r="S18" s="68">
        <f ca="1">OFFSET('Climate Impact Screening'!$G18,0,S$5)</f>
        <v>0</v>
      </c>
    </row>
    <row r="19" spans="2:19" ht="30" customHeight="1" x14ac:dyDescent="0.2">
      <c r="B19" s="71">
        <f>'Climate Impact Screening'!A19</f>
        <v>0</v>
      </c>
      <c r="C19" s="72">
        <f>'Climate Impact Screening'!B19</f>
        <v>0</v>
      </c>
      <c r="D19" s="106">
        <f>'Climate Impact Screening'!G19</f>
        <v>0</v>
      </c>
      <c r="E19" s="67">
        <f ca="1">OFFSET('Climate Impact Screening'!$G19,0,E$5)</f>
        <v>0</v>
      </c>
      <c r="F19" s="67">
        <f ca="1">OFFSET('Climate Impact Screening'!$G19,0,F$5)</f>
        <v>0</v>
      </c>
      <c r="G19" s="67">
        <f ca="1">OFFSET('Climate Impact Screening'!$G19,0,G$5)</f>
        <v>0</v>
      </c>
      <c r="H19" s="67">
        <f ca="1">OFFSET('Climate Impact Screening'!$G19,0,H$5)</f>
        <v>0</v>
      </c>
      <c r="I19" s="67">
        <f ca="1">OFFSET('Climate Impact Screening'!$G19,0,I$5)</f>
        <v>0</v>
      </c>
      <c r="J19" s="67">
        <f ca="1">OFFSET('Climate Impact Screening'!$G19,0,J$5)</f>
        <v>0</v>
      </c>
      <c r="K19" s="67">
        <f ca="1">OFFSET('Climate Impact Screening'!$G19,0,K$5)</f>
        <v>0</v>
      </c>
      <c r="L19" s="67">
        <f ca="1">OFFSET('Climate Impact Screening'!$G19,0,L$5)</f>
        <v>0</v>
      </c>
      <c r="M19" s="67">
        <f ca="1">OFFSET('Climate Impact Screening'!$G19,0,M$5)</f>
        <v>0</v>
      </c>
      <c r="N19" s="67">
        <f ca="1">OFFSET('Climate Impact Screening'!$G19,0,N$5)</f>
        <v>0</v>
      </c>
      <c r="O19" s="67">
        <f ca="1">OFFSET('Climate Impact Screening'!$G19,0,O$5)</f>
        <v>0</v>
      </c>
      <c r="P19" s="67">
        <f ca="1">OFFSET('Climate Impact Screening'!$G19,0,P$5)</f>
        <v>0</v>
      </c>
      <c r="Q19" s="67">
        <f ca="1">OFFSET('Climate Impact Screening'!$G19,0,Q$5)</f>
        <v>0</v>
      </c>
      <c r="R19" s="134">
        <f ca="1">OFFSET('Climate Impact Screening'!$G19,0,R$5)</f>
        <v>0</v>
      </c>
      <c r="S19" s="68">
        <f ca="1">OFFSET('Climate Impact Screening'!$G19,0,S$5)</f>
        <v>0</v>
      </c>
    </row>
    <row r="20" spans="2:19" ht="30" customHeight="1" x14ac:dyDescent="0.2">
      <c r="B20" s="71">
        <f>'Climate Impact Screening'!A20</f>
        <v>0</v>
      </c>
      <c r="C20" s="72">
        <f>'Climate Impact Screening'!B20</f>
        <v>0</v>
      </c>
      <c r="D20" s="106">
        <f>'Climate Impact Screening'!G20</f>
        <v>0</v>
      </c>
      <c r="E20" s="67">
        <f ca="1">OFFSET('Climate Impact Screening'!$G20,0,E$5)</f>
        <v>0</v>
      </c>
      <c r="F20" s="67">
        <f ca="1">OFFSET('Climate Impact Screening'!$G20,0,F$5)</f>
        <v>0</v>
      </c>
      <c r="G20" s="67">
        <f ca="1">OFFSET('Climate Impact Screening'!$G20,0,G$5)</f>
        <v>0</v>
      </c>
      <c r="H20" s="67">
        <f ca="1">OFFSET('Climate Impact Screening'!$G20,0,H$5)</f>
        <v>0</v>
      </c>
      <c r="I20" s="67">
        <f ca="1">OFFSET('Climate Impact Screening'!$G20,0,I$5)</f>
        <v>0</v>
      </c>
      <c r="J20" s="67">
        <f ca="1">OFFSET('Climate Impact Screening'!$G20,0,J$5)</f>
        <v>0</v>
      </c>
      <c r="K20" s="67">
        <f ca="1">OFFSET('Climate Impact Screening'!$G20,0,K$5)</f>
        <v>0</v>
      </c>
      <c r="L20" s="67">
        <f ca="1">OFFSET('Climate Impact Screening'!$G20,0,L$5)</f>
        <v>0</v>
      </c>
      <c r="M20" s="67">
        <f ca="1">OFFSET('Climate Impact Screening'!$G20,0,M$5)</f>
        <v>0</v>
      </c>
      <c r="N20" s="67">
        <f ca="1">OFFSET('Climate Impact Screening'!$G20,0,N$5)</f>
        <v>0</v>
      </c>
      <c r="O20" s="67">
        <f ca="1">OFFSET('Climate Impact Screening'!$G20,0,O$5)</f>
        <v>0</v>
      </c>
      <c r="P20" s="67">
        <f ca="1">OFFSET('Climate Impact Screening'!$G20,0,P$5)</f>
        <v>0</v>
      </c>
      <c r="Q20" s="67">
        <f ca="1">OFFSET('Climate Impact Screening'!$G20,0,Q$5)</f>
        <v>0</v>
      </c>
      <c r="R20" s="134">
        <f ca="1">OFFSET('Climate Impact Screening'!$G20,0,R$5)</f>
        <v>0</v>
      </c>
      <c r="S20" s="68">
        <f ca="1">OFFSET('Climate Impact Screening'!$G20,0,S$5)</f>
        <v>0</v>
      </c>
    </row>
    <row r="21" spans="2:19" ht="30" customHeight="1" x14ac:dyDescent="0.2">
      <c r="B21" s="71">
        <f>'Climate Impact Screening'!A21</f>
        <v>0</v>
      </c>
      <c r="C21" s="72">
        <f>'Climate Impact Screening'!B21</f>
        <v>0</v>
      </c>
      <c r="D21" s="106">
        <f>'Climate Impact Screening'!G21</f>
        <v>0</v>
      </c>
      <c r="E21" s="67">
        <f ca="1">OFFSET('Climate Impact Screening'!$G21,0,E$5)</f>
        <v>0</v>
      </c>
      <c r="F21" s="67">
        <f ca="1">OFFSET('Climate Impact Screening'!$G21,0,F$5)</f>
        <v>0</v>
      </c>
      <c r="G21" s="67">
        <f ca="1">OFFSET('Climate Impact Screening'!$G21,0,G$5)</f>
        <v>0</v>
      </c>
      <c r="H21" s="67">
        <f ca="1">OFFSET('Climate Impact Screening'!$G21,0,H$5)</f>
        <v>0</v>
      </c>
      <c r="I21" s="67">
        <f ca="1">OFFSET('Climate Impact Screening'!$G21,0,I$5)</f>
        <v>0</v>
      </c>
      <c r="J21" s="67">
        <f ca="1">OFFSET('Climate Impact Screening'!$G21,0,J$5)</f>
        <v>0</v>
      </c>
      <c r="K21" s="67">
        <f ca="1">OFFSET('Climate Impact Screening'!$G21,0,K$5)</f>
        <v>0</v>
      </c>
      <c r="L21" s="67">
        <f ca="1">OFFSET('Climate Impact Screening'!$G21,0,L$5)</f>
        <v>0</v>
      </c>
      <c r="M21" s="67">
        <f ca="1">OFFSET('Climate Impact Screening'!$G21,0,M$5)</f>
        <v>0</v>
      </c>
      <c r="N21" s="67">
        <f ca="1">OFFSET('Climate Impact Screening'!$G21,0,N$5)</f>
        <v>0</v>
      </c>
      <c r="O21" s="67">
        <f ca="1">OFFSET('Climate Impact Screening'!$G21,0,O$5)</f>
        <v>0</v>
      </c>
      <c r="P21" s="67">
        <f ca="1">OFFSET('Climate Impact Screening'!$G21,0,P$5)</f>
        <v>0</v>
      </c>
      <c r="Q21" s="67">
        <f ca="1">OFFSET('Climate Impact Screening'!$G21,0,Q$5)</f>
        <v>0</v>
      </c>
      <c r="R21" s="134">
        <f ca="1">OFFSET('Climate Impact Screening'!$G21,0,R$5)</f>
        <v>0</v>
      </c>
      <c r="S21" s="68">
        <f ca="1">OFFSET('Climate Impact Screening'!$G21,0,S$5)</f>
        <v>0</v>
      </c>
    </row>
    <row r="22" spans="2:19" ht="30" customHeight="1" x14ac:dyDescent="0.2">
      <c r="B22" s="71">
        <f>'Climate Impact Screening'!A22</f>
        <v>0</v>
      </c>
      <c r="C22" s="72">
        <f>'Climate Impact Screening'!B22</f>
        <v>0</v>
      </c>
      <c r="D22" s="106">
        <f>'Climate Impact Screening'!G22</f>
        <v>0</v>
      </c>
      <c r="E22" s="67">
        <f ca="1">OFFSET('Climate Impact Screening'!$G22,0,E$5)</f>
        <v>0</v>
      </c>
      <c r="F22" s="67">
        <f ca="1">OFFSET('Climate Impact Screening'!$G22,0,F$5)</f>
        <v>0</v>
      </c>
      <c r="G22" s="67">
        <f ca="1">OFFSET('Climate Impact Screening'!$G22,0,G$5)</f>
        <v>0</v>
      </c>
      <c r="H22" s="67">
        <f ca="1">OFFSET('Climate Impact Screening'!$G22,0,H$5)</f>
        <v>0</v>
      </c>
      <c r="I22" s="67">
        <f ca="1">OFFSET('Climate Impact Screening'!$G22,0,I$5)</f>
        <v>0</v>
      </c>
      <c r="J22" s="67">
        <f ca="1">OFFSET('Climate Impact Screening'!$G22,0,J$5)</f>
        <v>0</v>
      </c>
      <c r="K22" s="67">
        <f ca="1">OFFSET('Climate Impact Screening'!$G22,0,K$5)</f>
        <v>0</v>
      </c>
      <c r="L22" s="67">
        <f ca="1">OFFSET('Climate Impact Screening'!$G22,0,L$5)</f>
        <v>0</v>
      </c>
      <c r="M22" s="67">
        <f ca="1">OFFSET('Climate Impact Screening'!$G22,0,M$5)</f>
        <v>0</v>
      </c>
      <c r="N22" s="67">
        <f ca="1">OFFSET('Climate Impact Screening'!$G22,0,N$5)</f>
        <v>0</v>
      </c>
      <c r="O22" s="67">
        <f ca="1">OFFSET('Climate Impact Screening'!$G22,0,O$5)</f>
        <v>0</v>
      </c>
      <c r="P22" s="67">
        <f ca="1">OFFSET('Climate Impact Screening'!$G22,0,P$5)</f>
        <v>0</v>
      </c>
      <c r="Q22" s="67">
        <f ca="1">OFFSET('Climate Impact Screening'!$G22,0,Q$5)</f>
        <v>0</v>
      </c>
      <c r="R22" s="134">
        <f ca="1">OFFSET('Climate Impact Screening'!$G22,0,R$5)</f>
        <v>0</v>
      </c>
      <c r="S22" s="68">
        <f ca="1">OFFSET('Climate Impact Screening'!$G22,0,S$5)</f>
        <v>0</v>
      </c>
    </row>
    <row r="23" spans="2:19" ht="30" customHeight="1" x14ac:dyDescent="0.2">
      <c r="B23" s="71">
        <f>'Climate Impact Screening'!A23</f>
        <v>0</v>
      </c>
      <c r="C23" s="72">
        <f>'Climate Impact Screening'!B23</f>
        <v>0</v>
      </c>
      <c r="D23" s="106">
        <f>'Climate Impact Screening'!G23</f>
        <v>0</v>
      </c>
      <c r="E23" s="67">
        <f ca="1">OFFSET('Climate Impact Screening'!$G23,0,E$5)</f>
        <v>0</v>
      </c>
      <c r="F23" s="67">
        <f ca="1">OFFSET('Climate Impact Screening'!$G23,0,F$5)</f>
        <v>0</v>
      </c>
      <c r="G23" s="67">
        <f ca="1">OFFSET('Climate Impact Screening'!$G23,0,G$5)</f>
        <v>0</v>
      </c>
      <c r="H23" s="67">
        <f ca="1">OFFSET('Climate Impact Screening'!$G23,0,H$5)</f>
        <v>0</v>
      </c>
      <c r="I23" s="67">
        <f ca="1">OFFSET('Climate Impact Screening'!$G23,0,I$5)</f>
        <v>0</v>
      </c>
      <c r="J23" s="67">
        <f ca="1">OFFSET('Climate Impact Screening'!$G23,0,J$5)</f>
        <v>0</v>
      </c>
      <c r="K23" s="67">
        <f ca="1">OFFSET('Climate Impact Screening'!$G23,0,K$5)</f>
        <v>0</v>
      </c>
      <c r="L23" s="67">
        <f ca="1">OFFSET('Climate Impact Screening'!$G23,0,L$5)</f>
        <v>0</v>
      </c>
      <c r="M23" s="67">
        <f ca="1">OFFSET('Climate Impact Screening'!$G23,0,M$5)</f>
        <v>0</v>
      </c>
      <c r="N23" s="67">
        <f ca="1">OFFSET('Climate Impact Screening'!$G23,0,N$5)</f>
        <v>0</v>
      </c>
      <c r="O23" s="67">
        <f ca="1">OFFSET('Climate Impact Screening'!$G23,0,O$5)</f>
        <v>0</v>
      </c>
      <c r="P23" s="67">
        <f ca="1">OFFSET('Climate Impact Screening'!$G23,0,P$5)</f>
        <v>0</v>
      </c>
      <c r="Q23" s="67">
        <f ca="1">OFFSET('Climate Impact Screening'!$G23,0,Q$5)</f>
        <v>0</v>
      </c>
      <c r="R23" s="134">
        <f ca="1">OFFSET('Climate Impact Screening'!$G23,0,R$5)</f>
        <v>0</v>
      </c>
      <c r="S23" s="68">
        <f ca="1">OFFSET('Climate Impact Screening'!$G23,0,S$5)</f>
        <v>0</v>
      </c>
    </row>
    <row r="24" spans="2:19" ht="30" customHeight="1" x14ac:dyDescent="0.2">
      <c r="B24" s="71">
        <f>'Climate Impact Screening'!A24</f>
        <v>0</v>
      </c>
      <c r="C24" s="72">
        <f>'Climate Impact Screening'!B24</f>
        <v>0</v>
      </c>
      <c r="D24" s="106">
        <f>'Climate Impact Screening'!G24</f>
        <v>0</v>
      </c>
      <c r="E24" s="67">
        <f ca="1">OFFSET('Climate Impact Screening'!$G24,0,E$5)</f>
        <v>0</v>
      </c>
      <c r="F24" s="67">
        <f ca="1">OFFSET('Climate Impact Screening'!$G24,0,F$5)</f>
        <v>0</v>
      </c>
      <c r="G24" s="67">
        <f ca="1">OFFSET('Climate Impact Screening'!$G24,0,G$5)</f>
        <v>0</v>
      </c>
      <c r="H24" s="67">
        <f ca="1">OFFSET('Climate Impact Screening'!$G24,0,H$5)</f>
        <v>0</v>
      </c>
      <c r="I24" s="67">
        <f ca="1">OFFSET('Climate Impact Screening'!$G24,0,I$5)</f>
        <v>0</v>
      </c>
      <c r="J24" s="67">
        <f ca="1">OFFSET('Climate Impact Screening'!$G24,0,J$5)</f>
        <v>0</v>
      </c>
      <c r="K24" s="67">
        <f ca="1">OFFSET('Climate Impact Screening'!$G24,0,K$5)</f>
        <v>0</v>
      </c>
      <c r="L24" s="67">
        <f ca="1">OFFSET('Climate Impact Screening'!$G24,0,L$5)</f>
        <v>0</v>
      </c>
      <c r="M24" s="67">
        <f ca="1">OFFSET('Climate Impact Screening'!$G24,0,M$5)</f>
        <v>0</v>
      </c>
      <c r="N24" s="67">
        <f ca="1">OFFSET('Climate Impact Screening'!$G24,0,N$5)</f>
        <v>0</v>
      </c>
      <c r="O24" s="67">
        <f ca="1">OFFSET('Climate Impact Screening'!$G24,0,O$5)</f>
        <v>0</v>
      </c>
      <c r="P24" s="67">
        <f ca="1">OFFSET('Climate Impact Screening'!$G24,0,P$5)</f>
        <v>0</v>
      </c>
      <c r="Q24" s="67">
        <f ca="1">OFFSET('Climate Impact Screening'!$G24,0,Q$5)</f>
        <v>0</v>
      </c>
      <c r="R24" s="134">
        <f ca="1">OFFSET('Climate Impact Screening'!$G24,0,R$5)</f>
        <v>0</v>
      </c>
      <c r="S24" s="68">
        <f ca="1">OFFSET('Climate Impact Screening'!$G24,0,S$5)</f>
        <v>0</v>
      </c>
    </row>
    <row r="25" spans="2:19" ht="30" customHeight="1" x14ac:dyDescent="0.2">
      <c r="B25" s="71">
        <f>'Climate Impact Screening'!A25</f>
        <v>0</v>
      </c>
      <c r="C25" s="72">
        <f>'Climate Impact Screening'!B25</f>
        <v>0</v>
      </c>
      <c r="D25" s="106">
        <f>'Climate Impact Screening'!G25</f>
        <v>0</v>
      </c>
      <c r="E25" s="67">
        <f ca="1">OFFSET('Climate Impact Screening'!$G25,0,E$5)</f>
        <v>0</v>
      </c>
      <c r="F25" s="67">
        <f ca="1">OFFSET('Climate Impact Screening'!$G25,0,F$5)</f>
        <v>0</v>
      </c>
      <c r="G25" s="67">
        <f ca="1">OFFSET('Climate Impact Screening'!$G25,0,G$5)</f>
        <v>0</v>
      </c>
      <c r="H25" s="67">
        <f ca="1">OFFSET('Climate Impact Screening'!$G25,0,H$5)</f>
        <v>0</v>
      </c>
      <c r="I25" s="67">
        <f ca="1">OFFSET('Climate Impact Screening'!$G25,0,I$5)</f>
        <v>0</v>
      </c>
      <c r="J25" s="67">
        <f ca="1">OFFSET('Climate Impact Screening'!$G25,0,J$5)</f>
        <v>0</v>
      </c>
      <c r="K25" s="67">
        <f ca="1">OFFSET('Climate Impact Screening'!$G25,0,K$5)</f>
        <v>0</v>
      </c>
      <c r="L25" s="67">
        <f ca="1">OFFSET('Climate Impact Screening'!$G25,0,L$5)</f>
        <v>0</v>
      </c>
      <c r="M25" s="67">
        <f ca="1">OFFSET('Climate Impact Screening'!$G25,0,M$5)</f>
        <v>0</v>
      </c>
      <c r="N25" s="67">
        <f ca="1">OFFSET('Climate Impact Screening'!$G25,0,N$5)</f>
        <v>0</v>
      </c>
      <c r="O25" s="67">
        <f ca="1">OFFSET('Climate Impact Screening'!$G25,0,O$5)</f>
        <v>0</v>
      </c>
      <c r="P25" s="67">
        <f ca="1">OFFSET('Climate Impact Screening'!$G25,0,P$5)</f>
        <v>0</v>
      </c>
      <c r="Q25" s="67">
        <f ca="1">OFFSET('Climate Impact Screening'!$G25,0,Q$5)</f>
        <v>0</v>
      </c>
      <c r="R25" s="134">
        <f ca="1">OFFSET('Climate Impact Screening'!$G25,0,R$5)</f>
        <v>0</v>
      </c>
      <c r="S25" s="68">
        <f ca="1">OFFSET('Climate Impact Screening'!$G25,0,S$5)</f>
        <v>0</v>
      </c>
    </row>
    <row r="27" spans="2:19" s="93" customFormat="1" ht="65.25" customHeight="1" x14ac:dyDescent="0.2"/>
    <row r="28" spans="2:19" ht="76.5" customHeight="1" x14ac:dyDescent="0.2">
      <c r="C28" s="93"/>
    </row>
  </sheetData>
  <sheetProtection algorithmName="SHA-512" hashValue="vyiZppL6P1TR9XqjPa5+qrfc31O/ik+sY1JoM3ionCBi9JMwVYO89wDGX5XOcPcazhgNX6wEu3Vev0HgZNZc+Q==" saltValue="/EQ/Ue6FcZThnU2XSkXyog==" spinCount="100000" sheet="1" objects="1" scenarios="1"/>
  <mergeCells count="3">
    <mergeCell ref="C2:C5"/>
    <mergeCell ref="B2:B5"/>
    <mergeCell ref="D2:S2"/>
  </mergeCells>
  <conditionalFormatting sqref="D6:S25">
    <cfRule type="cellIs" dxfId="24" priority="1" operator="between">
      <formula>1</formula>
      <formula>2</formula>
    </cfRule>
    <cfRule type="cellIs" dxfId="23" priority="2" operator="between">
      <formula>3</formula>
      <formula>4</formula>
    </cfRule>
    <cfRule type="cellIs" dxfId="22" priority="3" operator="greaterThanOrEqual">
      <formula>6</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A2CD4-285E-466B-B387-7093509E3C15}">
  <dimension ref="B1:G15"/>
  <sheetViews>
    <sheetView topLeftCell="A11" workbookViewId="0">
      <selection activeCell="D22" sqref="D22"/>
    </sheetView>
  </sheetViews>
  <sheetFormatPr defaultColWidth="8.625" defaultRowHeight="14.25" x14ac:dyDescent="0.2"/>
  <cols>
    <col min="1" max="1" width="8.625" style="13"/>
    <col min="2" max="2" width="16.125" style="13" customWidth="1"/>
    <col min="3" max="3" width="14.625" style="13" customWidth="1"/>
    <col min="4" max="4" width="41.125" style="13" customWidth="1"/>
    <col min="5" max="5" width="43.75" style="13" customWidth="1"/>
    <col min="6" max="16384" width="8.625" style="13"/>
  </cols>
  <sheetData>
    <row r="1" spans="2:7" ht="43.5" customHeight="1" x14ac:dyDescent="0.3">
      <c r="B1" s="23" t="s">
        <v>47</v>
      </c>
      <c r="C1" s="14"/>
      <c r="D1" s="14"/>
      <c r="E1" s="14"/>
      <c r="F1" s="14"/>
      <c r="G1" s="14"/>
    </row>
    <row r="2" spans="2:7" ht="15" x14ac:dyDescent="0.25">
      <c r="C2" s="17"/>
      <c r="D2" s="14"/>
      <c r="E2" s="14"/>
      <c r="F2" s="14"/>
      <c r="G2" s="14"/>
    </row>
    <row r="3" spans="2:7" x14ac:dyDescent="0.2">
      <c r="B3" s="22" t="s">
        <v>48</v>
      </c>
      <c r="C3" s="22" t="s">
        <v>49</v>
      </c>
      <c r="D3" s="22" t="s">
        <v>50</v>
      </c>
      <c r="E3" s="22" t="s">
        <v>51</v>
      </c>
      <c r="F3" s="14"/>
      <c r="G3" s="14"/>
    </row>
    <row r="4" spans="2:7" ht="54.6" customHeight="1" x14ac:dyDescent="0.2">
      <c r="B4" s="35">
        <v>44811</v>
      </c>
      <c r="C4" s="36" t="s">
        <v>52</v>
      </c>
      <c r="D4" s="36" t="s">
        <v>53</v>
      </c>
      <c r="E4" s="36" t="s">
        <v>54</v>
      </c>
      <c r="F4" s="14"/>
      <c r="G4" s="14"/>
    </row>
    <row r="5" spans="2:7" ht="54.6" customHeight="1" x14ac:dyDescent="0.2">
      <c r="B5" s="35">
        <v>44812</v>
      </c>
      <c r="C5" s="36" t="s">
        <v>52</v>
      </c>
      <c r="D5" s="36" t="s">
        <v>55</v>
      </c>
      <c r="E5" s="36" t="s">
        <v>56</v>
      </c>
      <c r="F5" s="14"/>
      <c r="G5" s="14"/>
    </row>
    <row r="6" spans="2:7" ht="54.6" customHeight="1" x14ac:dyDescent="0.2">
      <c r="B6" s="35">
        <v>44831</v>
      </c>
      <c r="C6" s="36" t="s">
        <v>57</v>
      </c>
      <c r="D6" s="36" t="s">
        <v>55</v>
      </c>
      <c r="E6" s="36" t="s">
        <v>58</v>
      </c>
      <c r="F6" s="14"/>
      <c r="G6" s="14"/>
    </row>
    <row r="7" spans="2:7" ht="54.6" customHeight="1" x14ac:dyDescent="0.2">
      <c r="B7" s="29">
        <v>44848</v>
      </c>
      <c r="C7" s="19" t="s">
        <v>57</v>
      </c>
      <c r="D7" s="19" t="s">
        <v>59</v>
      </c>
      <c r="E7" s="19" t="s">
        <v>60</v>
      </c>
      <c r="F7" s="14"/>
      <c r="G7" s="14"/>
    </row>
    <row r="8" spans="2:7" ht="54.6" customHeight="1" x14ac:dyDescent="0.2">
      <c r="B8" s="33">
        <v>44867</v>
      </c>
      <c r="C8" s="34" t="s">
        <v>61</v>
      </c>
      <c r="D8" s="34" t="s">
        <v>62</v>
      </c>
      <c r="E8" s="34" t="s">
        <v>63</v>
      </c>
      <c r="F8" s="14"/>
      <c r="G8" s="14"/>
    </row>
    <row r="9" spans="2:7" x14ac:dyDescent="0.2">
      <c r="B9" s="30">
        <v>44918</v>
      </c>
      <c r="C9" s="31" t="s">
        <v>64</v>
      </c>
      <c r="D9" s="32" t="s">
        <v>65</v>
      </c>
      <c r="E9" s="32" t="s">
        <v>66</v>
      </c>
      <c r="F9" s="14"/>
      <c r="G9" s="14"/>
    </row>
    <row r="10" spans="2:7" x14ac:dyDescent="0.2">
      <c r="B10" s="37">
        <v>44937</v>
      </c>
      <c r="C10" s="32" t="s">
        <v>67</v>
      </c>
      <c r="D10" s="32" t="s">
        <v>68</v>
      </c>
      <c r="E10" s="32" t="s">
        <v>69</v>
      </c>
      <c r="F10" s="14"/>
      <c r="G10" s="14"/>
    </row>
    <row r="11" spans="2:7" ht="185.25" x14ac:dyDescent="0.2">
      <c r="B11" s="37">
        <v>44942</v>
      </c>
      <c r="C11" s="32" t="s">
        <v>70</v>
      </c>
      <c r="D11" s="32" t="s">
        <v>55</v>
      </c>
      <c r="E11" s="31" t="s">
        <v>71</v>
      </c>
      <c r="F11" s="38"/>
    </row>
    <row r="12" spans="2:7" ht="57" x14ac:dyDescent="0.2">
      <c r="B12" s="37">
        <v>44953</v>
      </c>
      <c r="C12" s="32" t="s">
        <v>72</v>
      </c>
      <c r="D12" s="32" t="s">
        <v>68</v>
      </c>
      <c r="E12" s="31" t="s">
        <v>73</v>
      </c>
      <c r="F12" s="38"/>
    </row>
    <row r="13" spans="2:7" ht="99.75" x14ac:dyDescent="0.2">
      <c r="B13" s="37">
        <v>44960</v>
      </c>
      <c r="C13" s="32" t="s">
        <v>74</v>
      </c>
      <c r="D13" s="32" t="s">
        <v>55</v>
      </c>
      <c r="E13" s="31" t="s">
        <v>75</v>
      </c>
      <c r="F13" s="38"/>
    </row>
    <row r="14" spans="2:7" ht="28.5" x14ac:dyDescent="0.2">
      <c r="B14" s="37">
        <v>44964</v>
      </c>
      <c r="C14" s="31" t="s">
        <v>76</v>
      </c>
      <c r="D14" s="32" t="s">
        <v>77</v>
      </c>
      <c r="E14" s="31" t="s">
        <v>78</v>
      </c>
    </row>
    <row r="15" spans="2:7" ht="85.5" x14ac:dyDescent="0.2">
      <c r="B15" s="37">
        <v>45028</v>
      </c>
      <c r="C15" s="31" t="s">
        <v>79</v>
      </c>
      <c r="D15" s="32" t="s">
        <v>77</v>
      </c>
      <c r="E15" s="31" t="s">
        <v>80</v>
      </c>
    </row>
  </sheetData>
  <phoneticPr fontId="11" type="noConversion"/>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2731A-C5F0-4273-A1A3-93289075C42C}">
  <sheetPr>
    <tabColor rgb="FF92D050"/>
  </sheetPr>
  <dimension ref="A1:AH32"/>
  <sheetViews>
    <sheetView zoomScale="90" zoomScaleNormal="90" workbookViewId="0">
      <selection sqref="A1:AV52"/>
    </sheetView>
  </sheetViews>
  <sheetFormatPr defaultRowHeight="14.25" x14ac:dyDescent="0.2"/>
  <cols>
    <col min="1" max="1" width="18.875" style="63" customWidth="1"/>
    <col min="2" max="2" width="50.75" style="63" bestFit="1" customWidth="1"/>
    <col min="3" max="3" width="19.375" style="63" customWidth="1"/>
    <col min="4" max="4" width="15.875" style="63" customWidth="1"/>
    <col min="5" max="5" width="18.5" style="63" customWidth="1"/>
    <col min="6" max="6" width="15.625" style="63" customWidth="1"/>
    <col min="7" max="7" width="18.125" style="63" customWidth="1"/>
    <col min="8" max="8" width="15.5" style="63" customWidth="1"/>
    <col min="9" max="9" width="18.5" style="63" customWidth="1"/>
    <col min="10" max="10" width="20.875" style="63" customWidth="1"/>
    <col min="11" max="11" width="18.25" style="63" customWidth="1"/>
    <col min="12" max="12" width="20.875" style="63" customWidth="1"/>
    <col min="13" max="13" width="17.5" style="63" customWidth="1"/>
    <col min="14" max="14" width="15.625" style="63" customWidth="1"/>
    <col min="15" max="15" width="18.25" style="63" customWidth="1"/>
    <col min="16" max="16" width="15" style="63" customWidth="1"/>
    <col min="17" max="17" width="18.5" style="63" customWidth="1"/>
    <col min="18" max="18" width="17.875" style="63" customWidth="1"/>
    <col min="19" max="19" width="17.625" style="63" customWidth="1"/>
    <col min="20" max="20" width="14.375" style="63" customWidth="1"/>
    <col min="21" max="21" width="18.625" style="63" customWidth="1"/>
    <col min="22" max="22" width="15.5" style="63" customWidth="1"/>
    <col min="23" max="23" width="18.625" style="63" customWidth="1"/>
    <col min="24" max="26" width="14.875" style="63" customWidth="1"/>
    <col min="27" max="27" width="18.625" style="63" customWidth="1"/>
    <col min="28" max="28" width="14.875" style="63" customWidth="1"/>
    <col min="29" max="29" width="18.875" style="63" customWidth="1"/>
    <col min="30" max="30" width="15.25" style="63" customWidth="1"/>
    <col min="31" max="32" width="18.25" style="63" customWidth="1"/>
    <col min="33" max="33" width="20.125" style="63" customWidth="1"/>
    <col min="34" max="34" width="20.25" style="63" customWidth="1"/>
    <col min="35" max="16384" width="9" style="63"/>
  </cols>
  <sheetData>
    <row r="1" spans="1:34" ht="28.5" customHeight="1" x14ac:dyDescent="0.2">
      <c r="A1" s="184" t="s">
        <v>81</v>
      </c>
      <c r="B1" s="184"/>
    </row>
    <row r="2" spans="1:34" s="93" customFormat="1" ht="27" customHeight="1" x14ac:dyDescent="0.2">
      <c r="A2" s="184"/>
      <c r="B2" s="184"/>
    </row>
    <row r="3" spans="1:34" s="93" customFormat="1" ht="25.5" customHeight="1" x14ac:dyDescent="0.25">
      <c r="B3" s="117" t="s">
        <v>82</v>
      </c>
      <c r="C3" s="63"/>
    </row>
    <row r="4" spans="1:34" s="93" customFormat="1" ht="25.5" customHeight="1" x14ac:dyDescent="0.2">
      <c r="B4" s="118" t="s">
        <v>83</v>
      </c>
      <c r="C4" s="118" t="s">
        <v>84</v>
      </c>
    </row>
    <row r="5" spans="1:34" s="93" customFormat="1" ht="25.5" customHeight="1" x14ac:dyDescent="0.2">
      <c r="B5" s="119" t="s">
        <v>85</v>
      </c>
      <c r="C5" s="119" t="s">
        <v>84</v>
      </c>
    </row>
    <row r="6" spans="1:34" s="93" customFormat="1" ht="25.5" customHeight="1" x14ac:dyDescent="0.2">
      <c r="B6" s="120" t="s">
        <v>86</v>
      </c>
      <c r="C6" s="120" t="s">
        <v>87</v>
      </c>
    </row>
    <row r="7" spans="1:34" s="93" customFormat="1" ht="25.5" customHeight="1" x14ac:dyDescent="0.2">
      <c r="B7" s="121" t="s">
        <v>88</v>
      </c>
      <c r="C7" s="121" t="s">
        <v>89</v>
      </c>
    </row>
    <row r="8" spans="1:34" s="93" customFormat="1" ht="25.5" customHeight="1" x14ac:dyDescent="0.2"/>
    <row r="9" spans="1:34" ht="19.5" customHeight="1" thickBot="1" x14ac:dyDescent="0.25"/>
    <row r="10" spans="1:34" ht="15.75" thickBot="1" x14ac:dyDescent="0.25">
      <c r="A10" s="185" t="s">
        <v>10</v>
      </c>
      <c r="B10" s="187" t="s">
        <v>11</v>
      </c>
      <c r="C10" s="180" t="s">
        <v>90</v>
      </c>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2"/>
    </row>
    <row r="11" spans="1:34" ht="96.75" customHeight="1" x14ac:dyDescent="0.25">
      <c r="A11" s="186"/>
      <c r="B11" s="188"/>
      <c r="C11" s="189" t="s">
        <v>14</v>
      </c>
      <c r="D11" s="183"/>
      <c r="E11" s="178" t="s">
        <v>43</v>
      </c>
      <c r="F11" s="183"/>
      <c r="G11" s="178" t="s">
        <v>44</v>
      </c>
      <c r="H11" s="183"/>
      <c r="I11" s="178" t="s">
        <v>17</v>
      </c>
      <c r="J11" s="183"/>
      <c r="K11" s="178" t="s">
        <v>18</v>
      </c>
      <c r="L11" s="183"/>
      <c r="M11" s="178" t="s">
        <v>45</v>
      </c>
      <c r="N11" s="183"/>
      <c r="O11" s="178" t="s">
        <v>20</v>
      </c>
      <c r="P11" s="183"/>
      <c r="Q11" s="178" t="s">
        <v>21</v>
      </c>
      <c r="R11" s="183"/>
      <c r="S11" s="178" t="s">
        <v>22</v>
      </c>
      <c r="T11" s="183"/>
      <c r="U11" s="178" t="s">
        <v>23</v>
      </c>
      <c r="V11" s="183"/>
      <c r="W11" s="178" t="s">
        <v>24</v>
      </c>
      <c r="X11" s="183"/>
      <c r="Y11" s="178" t="s">
        <v>25</v>
      </c>
      <c r="Z11" s="183"/>
      <c r="AA11" s="178" t="s">
        <v>26</v>
      </c>
      <c r="AB11" s="183"/>
      <c r="AC11" s="178" t="s">
        <v>27</v>
      </c>
      <c r="AD11" s="183"/>
      <c r="AE11" s="178" t="s">
        <v>28</v>
      </c>
      <c r="AF11" s="179"/>
      <c r="AG11" s="178" t="s">
        <v>29</v>
      </c>
      <c r="AH11" s="179"/>
    </row>
    <row r="12" spans="1:34" ht="15" customHeight="1" x14ac:dyDescent="0.25">
      <c r="A12" s="186"/>
      <c r="B12" s="188"/>
      <c r="C12" s="122" t="s">
        <v>81</v>
      </c>
      <c r="D12" s="113" t="s">
        <v>91</v>
      </c>
      <c r="E12" s="113" t="s">
        <v>81</v>
      </c>
      <c r="F12" s="113" t="s">
        <v>91</v>
      </c>
      <c r="G12" s="113" t="s">
        <v>81</v>
      </c>
      <c r="H12" s="113" t="s">
        <v>91</v>
      </c>
      <c r="I12" s="113" t="s">
        <v>81</v>
      </c>
      <c r="J12" s="113" t="s">
        <v>91</v>
      </c>
      <c r="K12" s="113" t="s">
        <v>81</v>
      </c>
      <c r="L12" s="113" t="s">
        <v>91</v>
      </c>
      <c r="M12" s="113" t="s">
        <v>81</v>
      </c>
      <c r="N12" s="113" t="s">
        <v>91</v>
      </c>
      <c r="O12" s="113" t="s">
        <v>81</v>
      </c>
      <c r="P12" s="113" t="s">
        <v>91</v>
      </c>
      <c r="Q12" s="113" t="s">
        <v>81</v>
      </c>
      <c r="R12" s="113" t="s">
        <v>91</v>
      </c>
      <c r="S12" s="113" t="s">
        <v>81</v>
      </c>
      <c r="T12" s="113" t="s">
        <v>91</v>
      </c>
      <c r="U12" s="113" t="s">
        <v>81</v>
      </c>
      <c r="V12" s="113" t="s">
        <v>91</v>
      </c>
      <c r="W12" s="113" t="s">
        <v>81</v>
      </c>
      <c r="X12" s="113" t="s">
        <v>91</v>
      </c>
      <c r="Y12" s="113" t="s">
        <v>81</v>
      </c>
      <c r="Z12" s="113" t="s">
        <v>91</v>
      </c>
      <c r="AA12" s="113" t="s">
        <v>81</v>
      </c>
      <c r="AB12" s="113" t="s">
        <v>91</v>
      </c>
      <c r="AC12" s="113" t="s">
        <v>81</v>
      </c>
      <c r="AD12" s="123" t="s">
        <v>91</v>
      </c>
      <c r="AE12" s="113" t="s">
        <v>81</v>
      </c>
      <c r="AF12" s="123" t="s">
        <v>91</v>
      </c>
      <c r="AG12" s="113" t="s">
        <v>81</v>
      </c>
      <c r="AH12" s="123" t="s">
        <v>91</v>
      </c>
    </row>
    <row r="13" spans="1:34" ht="30" customHeight="1" x14ac:dyDescent="0.2">
      <c r="A13" s="62"/>
      <c r="B13" s="62"/>
      <c r="C13" s="129"/>
      <c r="D13" s="112"/>
      <c r="E13" s="129"/>
      <c r="F13" s="112"/>
      <c r="G13" s="129"/>
      <c r="H13" s="112"/>
      <c r="I13" s="129"/>
      <c r="J13" s="112"/>
      <c r="K13" s="112"/>
      <c r="L13" s="112"/>
      <c r="M13" s="112"/>
      <c r="N13" s="112"/>
      <c r="O13" s="62"/>
      <c r="P13" s="112"/>
      <c r="Q13" s="62"/>
      <c r="R13" s="112"/>
      <c r="S13" s="62"/>
      <c r="T13" s="112"/>
      <c r="U13" s="62"/>
      <c r="V13" s="112"/>
      <c r="W13" s="62"/>
      <c r="X13" s="131"/>
      <c r="Y13" s="129"/>
      <c r="Z13" s="131"/>
      <c r="AA13" s="112"/>
      <c r="AB13" s="112"/>
      <c r="AC13" s="62"/>
      <c r="AD13" s="131"/>
      <c r="AE13" s="112"/>
      <c r="AF13" s="112"/>
      <c r="AG13" s="112"/>
      <c r="AH13" s="112"/>
    </row>
    <row r="14" spans="1:34" ht="30" customHeight="1" x14ac:dyDescent="0.2">
      <c r="A14" s="62"/>
      <c r="B14" s="62"/>
      <c r="C14" s="129"/>
      <c r="D14" s="112"/>
      <c r="E14" s="129"/>
      <c r="F14" s="112"/>
      <c r="G14" s="129"/>
      <c r="H14" s="112"/>
      <c r="I14" s="129"/>
      <c r="J14" s="112"/>
      <c r="K14" s="112"/>
      <c r="L14" s="112"/>
      <c r="M14" s="112"/>
      <c r="N14" s="112"/>
      <c r="O14" s="62"/>
      <c r="P14" s="112"/>
      <c r="Q14" s="62"/>
      <c r="R14" s="112"/>
      <c r="S14" s="62"/>
      <c r="T14" s="112"/>
      <c r="U14" s="62"/>
      <c r="V14" s="112"/>
      <c r="W14" s="62"/>
      <c r="X14" s="131"/>
      <c r="Y14" s="129"/>
      <c r="Z14" s="131"/>
      <c r="AA14" s="112"/>
      <c r="AB14" s="112"/>
      <c r="AC14" s="62"/>
      <c r="AD14" s="131"/>
      <c r="AE14" s="112"/>
      <c r="AF14" s="112"/>
      <c r="AG14" s="112"/>
      <c r="AH14" s="112"/>
    </row>
    <row r="15" spans="1:34" ht="30" customHeight="1" x14ac:dyDescent="0.2">
      <c r="A15" s="62"/>
      <c r="B15" s="62"/>
      <c r="C15" s="129"/>
      <c r="D15" s="112"/>
      <c r="E15" s="112"/>
      <c r="F15" s="112"/>
      <c r="G15" s="112"/>
      <c r="H15" s="112"/>
      <c r="I15" s="129"/>
      <c r="J15" s="112"/>
      <c r="K15" s="112"/>
      <c r="L15" s="112"/>
      <c r="M15" s="112"/>
      <c r="N15" s="112"/>
      <c r="O15" s="62"/>
      <c r="P15" s="112"/>
      <c r="Q15" s="62"/>
      <c r="R15" s="112"/>
      <c r="S15" s="62"/>
      <c r="T15" s="112"/>
      <c r="U15" s="62"/>
      <c r="V15" s="112"/>
      <c r="W15" s="62"/>
      <c r="X15" s="131"/>
      <c r="Y15" s="129"/>
      <c r="Z15" s="131"/>
      <c r="AA15" s="112"/>
      <c r="AB15" s="112"/>
      <c r="AC15" s="62"/>
      <c r="AD15" s="131"/>
      <c r="AE15" s="112"/>
      <c r="AF15" s="112"/>
      <c r="AG15" s="112"/>
      <c r="AH15" s="112"/>
    </row>
    <row r="16" spans="1:34" ht="30" customHeight="1" x14ac:dyDescent="0.2">
      <c r="A16" s="62"/>
      <c r="B16" s="62"/>
      <c r="C16" s="129"/>
      <c r="D16" s="112"/>
      <c r="E16" s="112"/>
      <c r="F16" s="112"/>
      <c r="G16" s="112"/>
      <c r="H16" s="112"/>
      <c r="I16" s="129"/>
      <c r="J16" s="112"/>
      <c r="K16" s="112"/>
      <c r="L16" s="112"/>
      <c r="M16" s="112"/>
      <c r="N16" s="112"/>
      <c r="O16" s="62"/>
      <c r="P16" s="112"/>
      <c r="Q16" s="62"/>
      <c r="R16" s="112"/>
      <c r="S16" s="62"/>
      <c r="T16" s="112"/>
      <c r="U16" s="62"/>
      <c r="V16" s="112"/>
      <c r="W16" s="62"/>
      <c r="X16" s="131"/>
      <c r="Y16" s="129"/>
      <c r="Z16" s="131"/>
      <c r="AA16" s="112"/>
      <c r="AB16" s="112"/>
      <c r="AC16" s="62"/>
      <c r="AD16" s="131"/>
      <c r="AE16" s="112"/>
      <c r="AF16" s="112"/>
      <c r="AG16" s="112"/>
      <c r="AH16" s="112"/>
    </row>
    <row r="17" spans="1:34" ht="30" customHeight="1" x14ac:dyDescent="0.2">
      <c r="A17" s="62"/>
      <c r="B17" s="62"/>
      <c r="C17" s="129"/>
      <c r="D17" s="112"/>
      <c r="E17" s="112"/>
      <c r="F17" s="112"/>
      <c r="G17" s="112"/>
      <c r="H17" s="112"/>
      <c r="I17" s="129"/>
      <c r="J17" s="112"/>
      <c r="K17" s="112"/>
      <c r="L17" s="112"/>
      <c r="M17" s="112"/>
      <c r="N17" s="112"/>
      <c r="O17" s="62"/>
      <c r="P17" s="112"/>
      <c r="Q17" s="62"/>
      <c r="R17" s="112"/>
      <c r="S17" s="62"/>
      <c r="T17" s="112"/>
      <c r="U17" s="62"/>
      <c r="V17" s="112"/>
      <c r="W17" s="62"/>
      <c r="X17" s="131"/>
      <c r="Y17" s="129"/>
      <c r="Z17" s="131"/>
      <c r="AA17" s="112"/>
      <c r="AB17" s="112"/>
      <c r="AC17" s="62"/>
      <c r="AD17" s="131"/>
      <c r="AE17" s="112"/>
      <c r="AF17" s="112"/>
      <c r="AG17" s="112"/>
      <c r="AH17" s="112"/>
    </row>
    <row r="18" spans="1:34" ht="30" customHeight="1" x14ac:dyDescent="0.2">
      <c r="A18" s="62"/>
      <c r="B18" s="62"/>
      <c r="C18" s="129"/>
      <c r="D18" s="112"/>
      <c r="E18" s="112"/>
      <c r="F18" s="112"/>
      <c r="G18" s="112"/>
      <c r="H18" s="112"/>
      <c r="I18" s="129"/>
      <c r="J18" s="112"/>
      <c r="K18" s="112"/>
      <c r="L18" s="112"/>
      <c r="M18" s="112"/>
      <c r="N18" s="112"/>
      <c r="O18" s="62"/>
      <c r="P18" s="112"/>
      <c r="Q18" s="129"/>
      <c r="R18" s="112"/>
      <c r="S18" s="62"/>
      <c r="T18" s="112"/>
      <c r="U18" s="62"/>
      <c r="V18" s="112"/>
      <c r="W18" s="62"/>
      <c r="X18" s="131"/>
      <c r="Y18" s="129"/>
      <c r="Z18" s="131"/>
      <c r="AA18" s="112"/>
      <c r="AB18" s="112"/>
      <c r="AC18" s="62"/>
      <c r="AD18" s="131"/>
      <c r="AE18" s="112"/>
      <c r="AF18" s="112"/>
      <c r="AG18" s="112"/>
      <c r="AH18" s="112"/>
    </row>
    <row r="19" spans="1:34" ht="30" customHeight="1" x14ac:dyDescent="0.2">
      <c r="A19" s="62"/>
      <c r="B19" s="62"/>
      <c r="C19" s="112"/>
      <c r="D19" s="112"/>
      <c r="E19" s="112"/>
      <c r="F19" s="112"/>
      <c r="G19" s="112"/>
      <c r="H19" s="112"/>
      <c r="I19" s="112"/>
      <c r="J19" s="95"/>
      <c r="K19" s="112"/>
      <c r="L19" s="112"/>
      <c r="M19" s="112"/>
      <c r="N19" s="112"/>
      <c r="O19" s="62"/>
      <c r="P19" s="112"/>
      <c r="Q19" s="112"/>
      <c r="R19" s="112"/>
      <c r="S19" s="62"/>
      <c r="T19" s="112"/>
      <c r="U19" s="62"/>
      <c r="V19" s="112"/>
      <c r="W19" s="62"/>
      <c r="X19" s="131"/>
      <c r="Y19" s="129"/>
      <c r="Z19" s="131"/>
      <c r="AA19" s="112"/>
      <c r="AB19" s="112"/>
      <c r="AC19" s="62"/>
      <c r="AD19" s="131"/>
      <c r="AE19" s="112"/>
      <c r="AF19" s="112"/>
      <c r="AG19" s="112"/>
      <c r="AH19" s="112"/>
    </row>
    <row r="20" spans="1:34" ht="30" customHeight="1" x14ac:dyDescent="0.2">
      <c r="A20" s="62"/>
      <c r="B20" s="62"/>
      <c r="C20" s="112"/>
      <c r="D20" s="112"/>
      <c r="E20" s="112"/>
      <c r="F20" s="112"/>
      <c r="G20" s="112"/>
      <c r="H20" s="112"/>
      <c r="I20" s="112"/>
      <c r="J20" s="95"/>
      <c r="K20" s="129"/>
      <c r="L20" s="112"/>
      <c r="M20" s="129"/>
      <c r="N20" s="112"/>
      <c r="O20" s="129"/>
      <c r="P20" s="112"/>
      <c r="Q20" s="62"/>
      <c r="R20" s="112"/>
      <c r="S20" s="112"/>
      <c r="T20" s="112"/>
      <c r="U20" s="112"/>
      <c r="V20" s="112"/>
      <c r="W20" s="62"/>
      <c r="X20" s="131"/>
      <c r="Y20" s="129"/>
      <c r="Z20" s="131"/>
      <c r="AA20" s="112"/>
      <c r="AB20" s="112"/>
      <c r="AC20" s="62"/>
      <c r="AD20" s="131"/>
      <c r="AE20" s="112"/>
      <c r="AF20" s="112"/>
      <c r="AG20" s="112"/>
      <c r="AH20" s="112"/>
    </row>
    <row r="21" spans="1:34" ht="30" customHeight="1" x14ac:dyDescent="0.2">
      <c r="A21" s="62"/>
      <c r="B21" s="62"/>
      <c r="C21" s="112"/>
      <c r="D21" s="112"/>
      <c r="E21" s="112"/>
      <c r="F21" s="112"/>
      <c r="G21" s="112"/>
      <c r="H21" s="112"/>
      <c r="I21" s="112"/>
      <c r="J21" s="95"/>
      <c r="K21" s="129"/>
      <c r="L21" s="112"/>
      <c r="M21" s="112"/>
      <c r="N21" s="95"/>
      <c r="O21" s="62"/>
      <c r="P21" s="112"/>
      <c r="Q21" s="129"/>
      <c r="R21" s="112"/>
      <c r="S21" s="129"/>
      <c r="T21" s="112"/>
      <c r="U21" s="62"/>
      <c r="V21" s="112"/>
      <c r="W21" s="62"/>
      <c r="X21" s="131"/>
      <c r="Y21" s="129"/>
      <c r="Z21" s="131"/>
      <c r="AA21" s="112"/>
      <c r="AB21" s="112"/>
      <c r="AC21" s="62"/>
      <c r="AD21" s="131"/>
      <c r="AE21" s="129"/>
      <c r="AF21" s="112"/>
      <c r="AG21" s="129"/>
      <c r="AH21" s="112"/>
    </row>
    <row r="22" spans="1:34" ht="30" customHeight="1" x14ac:dyDescent="0.2">
      <c r="A22" s="62"/>
      <c r="B22" s="62"/>
      <c r="C22" s="112"/>
      <c r="D22" s="112"/>
      <c r="E22" s="112"/>
      <c r="F22" s="112"/>
      <c r="G22" s="112"/>
      <c r="H22" s="112"/>
      <c r="I22" s="112"/>
      <c r="J22" s="95"/>
      <c r="K22" s="112"/>
      <c r="L22" s="112"/>
      <c r="M22" s="112"/>
      <c r="N22" s="112"/>
      <c r="O22" s="62"/>
      <c r="P22" s="112"/>
      <c r="Q22" s="129"/>
      <c r="R22" s="112"/>
      <c r="S22" s="62"/>
      <c r="T22" s="112"/>
      <c r="U22" s="62"/>
      <c r="V22" s="112"/>
      <c r="W22" s="62"/>
      <c r="X22" s="131"/>
      <c r="Y22" s="129"/>
      <c r="Z22" s="131"/>
      <c r="AA22" s="112"/>
      <c r="AB22" s="112"/>
      <c r="AC22" s="62"/>
      <c r="AD22" s="131"/>
      <c r="AE22" s="112"/>
      <c r="AF22" s="112"/>
      <c r="AG22" s="112"/>
      <c r="AH22" s="112"/>
    </row>
    <row r="23" spans="1:34" ht="30" customHeight="1" x14ac:dyDescent="0.2">
      <c r="A23" s="62"/>
      <c r="B23" s="62"/>
      <c r="C23" s="129"/>
      <c r="D23" s="112"/>
      <c r="E23" s="112"/>
      <c r="F23" s="112"/>
      <c r="G23" s="112"/>
      <c r="H23" s="112"/>
      <c r="I23" s="129"/>
      <c r="J23" s="95"/>
      <c r="K23" s="129"/>
      <c r="L23" s="112"/>
      <c r="M23" s="129"/>
      <c r="N23" s="112"/>
      <c r="O23" s="129"/>
      <c r="P23" s="112"/>
      <c r="Q23" s="62"/>
      <c r="R23" s="112"/>
      <c r="S23" s="129"/>
      <c r="T23" s="95"/>
      <c r="U23" s="129"/>
      <c r="V23" s="112"/>
      <c r="W23" s="62"/>
      <c r="X23" s="131"/>
      <c r="Y23" s="129"/>
      <c r="Z23" s="131"/>
      <c r="AA23" s="112"/>
      <c r="AB23" s="112"/>
      <c r="AC23" s="62"/>
      <c r="AD23" s="131"/>
      <c r="AE23" s="112"/>
      <c r="AF23" s="112"/>
      <c r="AG23" s="112"/>
      <c r="AH23" s="112"/>
    </row>
    <row r="24" spans="1:34" ht="30" customHeight="1" x14ac:dyDescent="0.2">
      <c r="A24" s="62"/>
      <c r="B24" s="62"/>
      <c r="C24" s="129"/>
      <c r="D24" s="112"/>
      <c r="E24" s="112"/>
      <c r="F24" s="112"/>
      <c r="G24" s="112"/>
      <c r="H24" s="112"/>
      <c r="I24" s="112"/>
      <c r="J24" s="95"/>
      <c r="K24" s="112"/>
      <c r="L24" s="112"/>
      <c r="M24" s="62"/>
      <c r="N24" s="112"/>
      <c r="O24" s="129"/>
      <c r="P24" s="112"/>
      <c r="Q24" s="62"/>
      <c r="R24" s="112"/>
      <c r="S24" s="129"/>
      <c r="T24" s="95"/>
      <c r="U24" s="129"/>
      <c r="V24" s="130"/>
      <c r="W24" s="62"/>
      <c r="X24" s="131"/>
      <c r="Y24" s="129"/>
      <c r="Z24" s="131"/>
      <c r="AA24" s="112"/>
      <c r="AB24" s="112"/>
      <c r="AC24" s="62"/>
      <c r="AD24" s="131"/>
      <c r="AE24" s="112"/>
      <c r="AF24" s="112"/>
      <c r="AG24" s="112"/>
      <c r="AH24" s="112"/>
    </row>
    <row r="25" spans="1:34" ht="30" customHeight="1" x14ac:dyDescent="0.2">
      <c r="A25" s="62"/>
      <c r="B25" s="62"/>
      <c r="C25" s="129"/>
      <c r="D25" s="112"/>
      <c r="E25" s="129"/>
      <c r="F25" s="112"/>
      <c r="G25" s="129"/>
      <c r="H25" s="112"/>
      <c r="I25" s="112"/>
      <c r="J25" s="95"/>
      <c r="K25" s="129"/>
      <c r="L25" s="112"/>
      <c r="M25" s="62"/>
      <c r="N25" s="112"/>
      <c r="O25" s="129"/>
      <c r="P25" s="112"/>
      <c r="Q25" s="112"/>
      <c r="R25" s="112"/>
      <c r="S25" s="129"/>
      <c r="T25" s="112"/>
      <c r="U25" s="62"/>
      <c r="V25" s="112"/>
      <c r="W25" s="62"/>
      <c r="X25" s="131"/>
      <c r="Y25" s="129"/>
      <c r="Z25" s="131"/>
      <c r="AA25" s="112"/>
      <c r="AB25" s="112"/>
      <c r="AC25" s="62"/>
      <c r="AD25" s="131"/>
      <c r="AE25" s="112"/>
      <c r="AF25" s="112"/>
      <c r="AG25" s="112"/>
      <c r="AH25" s="112"/>
    </row>
    <row r="26" spans="1:34" ht="30" customHeight="1" x14ac:dyDescent="0.2">
      <c r="A26" s="62"/>
      <c r="B26" s="62"/>
      <c r="C26" s="129"/>
      <c r="D26" s="112"/>
      <c r="E26" s="112"/>
      <c r="F26" s="112"/>
      <c r="G26" s="112"/>
      <c r="H26" s="112"/>
      <c r="I26" s="129"/>
      <c r="J26" s="95"/>
      <c r="K26" s="129"/>
      <c r="L26" s="112"/>
      <c r="M26" s="62"/>
      <c r="N26" s="112"/>
      <c r="O26" s="129"/>
      <c r="P26" s="112"/>
      <c r="Q26" s="62"/>
      <c r="R26" s="112"/>
      <c r="S26" s="129"/>
      <c r="T26" s="112"/>
      <c r="U26" s="62"/>
      <c r="V26" s="112"/>
      <c r="W26" s="62"/>
      <c r="X26" s="131"/>
      <c r="Y26" s="129"/>
      <c r="Z26" s="131"/>
      <c r="AA26" s="112"/>
      <c r="AB26" s="112"/>
      <c r="AC26" s="62"/>
      <c r="AD26" s="131"/>
      <c r="AE26" s="112"/>
      <c r="AF26" s="112"/>
      <c r="AG26" s="112"/>
      <c r="AH26" s="112"/>
    </row>
    <row r="27" spans="1:34" ht="30" customHeight="1" x14ac:dyDescent="0.2">
      <c r="A27" s="62"/>
      <c r="B27" s="62"/>
      <c r="C27" s="129"/>
      <c r="D27" s="112"/>
      <c r="E27" s="112"/>
      <c r="F27" s="112"/>
      <c r="G27" s="112"/>
      <c r="H27" s="112"/>
      <c r="I27" s="112"/>
      <c r="J27" s="95"/>
      <c r="K27" s="129"/>
      <c r="L27" s="112"/>
      <c r="M27" s="129"/>
      <c r="N27" s="112"/>
      <c r="O27" s="129"/>
      <c r="P27" s="112"/>
      <c r="Q27" s="62"/>
      <c r="R27" s="112"/>
      <c r="S27" s="62"/>
      <c r="T27" s="112"/>
      <c r="U27" s="62"/>
      <c r="V27" s="112"/>
      <c r="W27" s="62"/>
      <c r="X27" s="131"/>
      <c r="Y27" s="129"/>
      <c r="Z27" s="131"/>
      <c r="AA27" s="112"/>
      <c r="AB27" s="112"/>
      <c r="AC27" s="62"/>
      <c r="AD27" s="131"/>
      <c r="AE27" s="112"/>
      <c r="AF27" s="112"/>
      <c r="AG27" s="112"/>
      <c r="AH27" s="112"/>
    </row>
    <row r="28" spans="1:34" ht="30" customHeight="1" x14ac:dyDescent="0.2">
      <c r="A28" s="62"/>
      <c r="B28" s="62"/>
      <c r="C28" s="129"/>
      <c r="D28" s="112"/>
      <c r="E28" s="112"/>
      <c r="F28" s="112"/>
      <c r="G28" s="112"/>
      <c r="H28" s="112"/>
      <c r="I28" s="112"/>
      <c r="J28" s="95"/>
      <c r="K28" s="112"/>
      <c r="L28" s="112"/>
      <c r="M28" s="112"/>
      <c r="N28" s="112"/>
      <c r="O28" s="62"/>
      <c r="P28" s="112"/>
      <c r="Q28" s="62"/>
      <c r="R28" s="112"/>
      <c r="S28" s="62"/>
      <c r="T28" s="112"/>
      <c r="U28" s="62"/>
      <c r="V28" s="112"/>
      <c r="W28" s="62"/>
      <c r="X28" s="131"/>
      <c r="Y28" s="129"/>
      <c r="Z28" s="131"/>
      <c r="AA28" s="112"/>
      <c r="AB28" s="112"/>
      <c r="AC28" s="62"/>
      <c r="AD28" s="131"/>
      <c r="AE28" s="112"/>
      <c r="AF28" s="112"/>
      <c r="AG28" s="112"/>
      <c r="AH28" s="112"/>
    </row>
    <row r="29" spans="1:34" ht="30" customHeight="1" x14ac:dyDescent="0.2">
      <c r="A29" s="62"/>
      <c r="B29" s="62"/>
      <c r="C29" s="129"/>
      <c r="D29" s="112"/>
      <c r="E29" s="112"/>
      <c r="F29" s="112"/>
      <c r="G29" s="112"/>
      <c r="H29" s="112"/>
      <c r="I29" s="112"/>
      <c r="J29" s="95"/>
      <c r="K29" s="112"/>
      <c r="L29" s="112"/>
      <c r="M29" s="112"/>
      <c r="N29" s="112"/>
      <c r="O29" s="62"/>
      <c r="P29" s="112"/>
      <c r="Q29" s="62"/>
      <c r="R29" s="112"/>
      <c r="S29" s="112"/>
      <c r="T29" s="112"/>
      <c r="U29" s="62"/>
      <c r="V29" s="112"/>
      <c r="W29" s="62"/>
      <c r="X29" s="131"/>
      <c r="Y29" s="129"/>
      <c r="Z29" s="131"/>
      <c r="AA29" s="112"/>
      <c r="AB29" s="112"/>
      <c r="AC29" s="62"/>
      <c r="AD29" s="131"/>
      <c r="AE29" s="112"/>
      <c r="AF29" s="112"/>
      <c r="AG29" s="112"/>
      <c r="AH29" s="112"/>
    </row>
    <row r="30" spans="1:34" ht="30" customHeight="1" x14ac:dyDescent="0.2">
      <c r="A30" s="62"/>
      <c r="B30" s="62"/>
      <c r="C30" s="129"/>
      <c r="D30" s="112"/>
      <c r="E30" s="112"/>
      <c r="F30" s="112"/>
      <c r="G30" s="112"/>
      <c r="H30" s="112"/>
      <c r="I30" s="129"/>
      <c r="J30" s="95"/>
      <c r="K30" s="112"/>
      <c r="L30" s="112"/>
      <c r="M30" s="62"/>
      <c r="N30" s="112"/>
      <c r="O30" s="129"/>
      <c r="P30" s="112"/>
      <c r="Q30" s="62"/>
      <c r="R30" s="112"/>
      <c r="S30" s="129"/>
      <c r="T30" s="112"/>
      <c r="U30" s="62"/>
      <c r="V30" s="112"/>
      <c r="W30" s="62"/>
      <c r="X30" s="131"/>
      <c r="Y30" s="129"/>
      <c r="Z30" s="131"/>
      <c r="AA30" s="112"/>
      <c r="AB30" s="112"/>
      <c r="AC30" s="62"/>
      <c r="AD30" s="131"/>
      <c r="AE30" s="112"/>
      <c r="AF30" s="112"/>
      <c r="AG30" s="112"/>
      <c r="AH30" s="112"/>
    </row>
    <row r="31" spans="1:34" ht="30" customHeight="1" x14ac:dyDescent="0.2">
      <c r="A31" s="62"/>
      <c r="B31" s="62"/>
      <c r="C31" s="112"/>
      <c r="D31" s="112"/>
      <c r="E31" s="112"/>
      <c r="F31" s="112"/>
      <c r="G31" s="112"/>
      <c r="H31" s="112"/>
      <c r="I31" s="129"/>
      <c r="J31" s="95"/>
      <c r="K31" s="112"/>
      <c r="L31" s="112"/>
      <c r="M31" s="62"/>
      <c r="N31" s="112"/>
      <c r="O31" s="129"/>
      <c r="P31" s="112"/>
      <c r="Q31" s="62"/>
      <c r="R31" s="112"/>
      <c r="S31" s="62"/>
      <c r="T31" s="112"/>
      <c r="U31" s="129"/>
      <c r="V31" s="112"/>
      <c r="W31" s="129"/>
      <c r="X31" s="131"/>
      <c r="Y31" s="129"/>
      <c r="Z31" s="131"/>
      <c r="AA31" s="112"/>
      <c r="AB31" s="112"/>
      <c r="AC31" s="62"/>
      <c r="AD31" s="131"/>
      <c r="AE31" s="112"/>
      <c r="AF31" s="112"/>
      <c r="AG31" s="112"/>
      <c r="AH31" s="112"/>
    </row>
    <row r="32" spans="1:34" ht="30" customHeight="1" x14ac:dyDescent="0.2">
      <c r="A32" s="62"/>
      <c r="B32" s="62"/>
      <c r="C32" s="129"/>
      <c r="D32" s="112"/>
      <c r="E32" s="112"/>
      <c r="F32" s="112"/>
      <c r="G32" s="112"/>
      <c r="H32" s="112"/>
      <c r="I32" s="129"/>
      <c r="J32" s="95"/>
      <c r="K32" s="112"/>
      <c r="L32" s="112"/>
      <c r="M32" s="112"/>
      <c r="N32" s="112"/>
      <c r="O32" s="62"/>
      <c r="P32" s="112"/>
      <c r="Q32" s="129"/>
      <c r="R32" s="112"/>
      <c r="S32" s="62"/>
      <c r="T32" s="112"/>
      <c r="U32" s="62"/>
      <c r="V32" s="112"/>
      <c r="W32" s="62"/>
      <c r="X32" s="131"/>
      <c r="Y32" s="129"/>
      <c r="Z32" s="131"/>
      <c r="AA32" s="112"/>
      <c r="AB32" s="112"/>
      <c r="AC32" s="62"/>
      <c r="AD32" s="131"/>
      <c r="AE32" s="112"/>
      <c r="AF32" s="112"/>
      <c r="AG32" s="112"/>
      <c r="AH32" s="112"/>
    </row>
  </sheetData>
  <sheetProtection algorithmName="SHA-512" hashValue="qj5fKAoeIVbA47UAwSxmCSXhrqDShNzlt//q6hQzPvast8/FDypkeyC2bnKcpbGqi7RsXDx2Sun8l7JfCNuiMQ==" saltValue="rcliECfo7B+nQSiyuv/WCA==" spinCount="100000" sheet="1" objects="1" scenarios="1"/>
  <mergeCells count="20">
    <mergeCell ref="A1:B2"/>
    <mergeCell ref="G11:H11"/>
    <mergeCell ref="I11:J11"/>
    <mergeCell ref="S11:T11"/>
    <mergeCell ref="U11:V11"/>
    <mergeCell ref="K11:L11"/>
    <mergeCell ref="A10:A12"/>
    <mergeCell ref="B10:B12"/>
    <mergeCell ref="C11:D11"/>
    <mergeCell ref="E11:F11"/>
    <mergeCell ref="AG11:AH11"/>
    <mergeCell ref="C10:AH10"/>
    <mergeCell ref="M11:N11"/>
    <mergeCell ref="O11:P11"/>
    <mergeCell ref="Q11:R11"/>
    <mergeCell ref="AE11:AF11"/>
    <mergeCell ref="AA11:AB11"/>
    <mergeCell ref="AC11:AD11"/>
    <mergeCell ref="W11:X11"/>
    <mergeCell ref="Y11:Z11"/>
  </mergeCells>
  <phoneticPr fontId="11" type="noConversion"/>
  <conditionalFormatting sqref="C19">
    <cfRule type="containsText" dxfId="21" priority="12" operator="containsText" text="N/A">
      <formula>NOT(ISERROR(SEARCH("N/A",C19)))</formula>
    </cfRule>
    <cfRule type="containsText" dxfId="20" priority="13" operator="containsText" text="P1">
      <formula>NOT(ISERROR(SEARCH("P1",C19)))</formula>
    </cfRule>
  </conditionalFormatting>
  <conditionalFormatting sqref="C13:AF32">
    <cfRule type="beginsWith" dxfId="19" priority="19" operator="beginsWith" text="HP">
      <formula>LEFT(C13,LEN("HP"))="HP"</formula>
    </cfRule>
  </conditionalFormatting>
  <conditionalFormatting sqref="G15:G21 G26 G30:G32">
    <cfRule type="containsText" dxfId="18" priority="16" operator="containsText" text="N/A">
      <formula>NOT(ISERROR(SEARCH("N/A",G15)))</formula>
    </cfRule>
    <cfRule type="containsText" dxfId="17" priority="17" operator="containsText" text="P1">
      <formula>NOT(ISERROR(SEARCH("P1",G15)))</formula>
    </cfRule>
  </conditionalFormatting>
  <conditionalFormatting sqref="I19:I21">
    <cfRule type="containsText" dxfId="16" priority="14" operator="containsText" text="N/A">
      <formula>NOT(ISERROR(SEARCH("N/A",I19)))</formula>
    </cfRule>
    <cfRule type="containsText" dxfId="15" priority="15" operator="containsText" text="P1">
      <formula>NOT(ISERROR(SEARCH("P1",I19)))</formula>
    </cfRule>
  </conditionalFormatting>
  <conditionalFormatting sqref="I27">
    <cfRule type="containsText" dxfId="14" priority="8" operator="containsText" text="N/A">
      <formula>NOT(ISERROR(SEARCH("N/A",I27)))</formula>
    </cfRule>
    <cfRule type="containsText" dxfId="13" priority="9" operator="containsText" text="P1">
      <formula>NOT(ISERROR(SEARCH("P1",I27)))</formula>
    </cfRule>
  </conditionalFormatting>
  <conditionalFormatting sqref="L27">
    <cfRule type="containsText" dxfId="12" priority="10" operator="containsText" text="N/A">
      <formula>NOT(ISERROR(SEARCH("N/A",L27)))</formula>
    </cfRule>
    <cfRule type="containsText" dxfId="11" priority="11" operator="containsText" text="P1">
      <formula>NOT(ISERROR(SEARCH("P1",L27)))</formula>
    </cfRule>
  </conditionalFormatting>
  <conditionalFormatting sqref="P29 R29:T29 X29 Z29:AB29">
    <cfRule type="containsText" dxfId="10" priority="6" operator="containsText" text="N/A">
      <formula>NOT(ISERROR(SEARCH("N/A",P29)))</formula>
    </cfRule>
    <cfRule type="containsText" dxfId="9" priority="7" operator="containsText" text="P1">
      <formula>NOT(ISERROR(SEARCH("P1",P29)))</formula>
    </cfRule>
  </conditionalFormatting>
  <conditionalFormatting sqref="Q19:R19 L20 N20 R20:V20 L21:M21 AD21 AF21 L23 K24:L24 Q25:T25 K30:L31 R30:R32 T30:T32 K32:N32">
    <cfRule type="containsText" dxfId="8" priority="22" operator="containsText" text="N/A">
      <formula>NOT(ISERROR(SEARCH("N/A",K19)))</formula>
    </cfRule>
    <cfRule type="containsText" dxfId="7" priority="23" operator="containsText" text="P1">
      <formula>NOT(ISERROR(SEARCH("P1",K19)))</formula>
    </cfRule>
  </conditionalFormatting>
  <conditionalFormatting sqref="R13:R18 K13:N19 T13:T19 V13:V19 AD13:AF20 AA13:AB28 C20:C22 T21:T22 R21:R24 V21:V32 I22 K22:N22 G22:G24 AD22:AF32 N23:N27 I24:I25 L25:L26 R26:R28 T26:T28 G27:G29 I28:I29 K28:N29 N30:N31 AA30:AB32 C31">
    <cfRule type="containsText" dxfId="6" priority="20" operator="containsText" text="N/A">
      <formula>NOT(ISERROR(SEARCH("N/A",C13)))</formula>
    </cfRule>
    <cfRule type="containsText" dxfId="5" priority="21" operator="containsText" text="P1">
      <formula>NOT(ISERROR(SEARCH("P1",C13)))</formula>
    </cfRule>
  </conditionalFormatting>
  <conditionalFormatting sqref="AG13:AH20 AG22:AH32">
    <cfRule type="containsText" dxfId="4" priority="2" operator="containsText" text="N/A">
      <formula>NOT(ISERROR(SEARCH("N/A",AG13)))</formula>
    </cfRule>
    <cfRule type="containsText" dxfId="3" priority="3" operator="containsText" text="P1">
      <formula>NOT(ISERROR(SEARCH("P1",AG13)))</formula>
    </cfRule>
  </conditionalFormatting>
  <conditionalFormatting sqref="AG13:AH32">
    <cfRule type="beginsWith" dxfId="2" priority="1" operator="beginsWith" text="HP">
      <formula>LEFT(AG13,LEN("HP"))="HP"</formula>
    </cfRule>
  </conditionalFormatting>
  <conditionalFormatting sqref="AH21">
    <cfRule type="containsText" dxfId="1" priority="4" operator="containsText" text="N/A">
      <formula>NOT(ISERROR(SEARCH("N/A",AH21)))</formula>
    </cfRule>
    <cfRule type="containsText" dxfId="0" priority="5" operator="containsText" text="P1">
      <formula>NOT(ISERROR(SEARCH("P1",AH21)))</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92C4-3DC5-45A3-80BF-1162C09208FA}">
  <dimension ref="A1:D19"/>
  <sheetViews>
    <sheetView tabSelected="1" workbookViewId="0">
      <selection sqref="A1:G29"/>
    </sheetView>
  </sheetViews>
  <sheetFormatPr defaultColWidth="8.625" defaultRowHeight="14.25" x14ac:dyDescent="0.2"/>
  <cols>
    <col min="1" max="16384" width="8.625" style="1"/>
  </cols>
  <sheetData>
    <row r="1" spans="1:4" ht="15.75" thickBot="1" x14ac:dyDescent="0.3">
      <c r="A1" s="3" t="s">
        <v>92</v>
      </c>
    </row>
    <row r="2" spans="1:4" x14ac:dyDescent="0.2">
      <c r="B2" s="4" t="s">
        <v>93</v>
      </c>
      <c r="C2" s="8" t="s">
        <v>94</v>
      </c>
      <c r="D2" s="5" t="s">
        <v>93</v>
      </c>
    </row>
    <row r="3" spans="1:4" x14ac:dyDescent="0.2">
      <c r="B3" s="6" t="s">
        <v>95</v>
      </c>
      <c r="C3" s="1">
        <v>3</v>
      </c>
      <c r="D3" s="9" t="s">
        <v>95</v>
      </c>
    </row>
    <row r="4" spans="1:4" x14ac:dyDescent="0.2">
      <c r="B4" s="2" t="s">
        <v>96</v>
      </c>
      <c r="C4" s="1">
        <v>2</v>
      </c>
      <c r="D4" s="10" t="s">
        <v>96</v>
      </c>
    </row>
    <row r="5" spans="1:4" ht="15" thickBot="1" x14ac:dyDescent="0.25">
      <c r="B5" s="7" t="s">
        <v>97</v>
      </c>
      <c r="C5" s="11">
        <v>1</v>
      </c>
      <c r="D5" s="12" t="s">
        <v>97</v>
      </c>
    </row>
    <row r="7" spans="1:4" ht="15.75" thickBot="1" x14ac:dyDescent="0.3">
      <c r="A7" s="3" t="s">
        <v>98</v>
      </c>
    </row>
    <row r="8" spans="1:4" x14ac:dyDescent="0.2">
      <c r="B8" s="4" t="s">
        <v>94</v>
      </c>
      <c r="C8" s="5" t="s">
        <v>93</v>
      </c>
    </row>
    <row r="9" spans="1:4" x14ac:dyDescent="0.2">
      <c r="B9" s="25">
        <v>1</v>
      </c>
      <c r="C9" s="27" t="s">
        <v>97</v>
      </c>
    </row>
    <row r="10" spans="1:4" x14ac:dyDescent="0.2">
      <c r="B10" s="25">
        <v>2</v>
      </c>
      <c r="C10" s="27" t="s">
        <v>97</v>
      </c>
    </row>
    <row r="11" spans="1:4" x14ac:dyDescent="0.2">
      <c r="B11" s="25">
        <v>3</v>
      </c>
      <c r="C11" s="10" t="s">
        <v>96</v>
      </c>
    </row>
    <row r="12" spans="1:4" x14ac:dyDescent="0.2">
      <c r="B12" s="25">
        <v>4</v>
      </c>
      <c r="C12" s="10" t="s">
        <v>96</v>
      </c>
    </row>
    <row r="13" spans="1:4" x14ac:dyDescent="0.2">
      <c r="B13" s="25">
        <v>6</v>
      </c>
      <c r="C13" s="9" t="s">
        <v>95</v>
      </c>
    </row>
    <row r="14" spans="1:4" ht="15" thickBot="1" x14ac:dyDescent="0.25">
      <c r="B14" s="26">
        <v>9</v>
      </c>
      <c r="C14" s="28" t="s">
        <v>95</v>
      </c>
    </row>
    <row r="15" spans="1:4" ht="15.75" thickBot="1" x14ac:dyDescent="0.3">
      <c r="A15" s="3" t="s">
        <v>99</v>
      </c>
    </row>
    <row r="16" spans="1:4" x14ac:dyDescent="0.2">
      <c r="B16" s="4" t="s">
        <v>94</v>
      </c>
      <c r="C16" s="5" t="s">
        <v>93</v>
      </c>
    </row>
    <row r="17" spans="2:3" x14ac:dyDescent="0.2">
      <c r="B17" s="25">
        <v>3</v>
      </c>
      <c r="C17" s="9" t="s">
        <v>95</v>
      </c>
    </row>
    <row r="18" spans="2:3" x14ac:dyDescent="0.2">
      <c r="B18" s="25">
        <v>2</v>
      </c>
      <c r="C18" s="10" t="s">
        <v>96</v>
      </c>
    </row>
    <row r="19" spans="2:3" ht="15" thickBot="1" x14ac:dyDescent="0.25">
      <c r="B19" s="26">
        <v>1</v>
      </c>
      <c r="C19" s="12" t="s">
        <v>97</v>
      </c>
    </row>
  </sheetData>
  <sheetProtection algorithmName="SHA-512" hashValue="TPwwlbziK+RLHeV/MgjUFD1eob9nW+oc2yV9Afyn74nIdO3A1qbs1yIgGViktslwFKKy2a/7r+iDBZKkdI9d8g==" saltValue="j0H2pntBSscp2I9+Vol/DQ=="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TemplafyFormConfiguration><![CDATA[{"formFields":[],"formDataEntries":[]}]]></TemplafyFormConfiguration>
</file>

<file path=customXml/item2.xml><?xml version="1.0" encoding="utf-8"?>
<p:properties xmlns:p="http://schemas.microsoft.com/office/2006/metadata/properties" xmlns:xsi="http://www.w3.org/2001/XMLSchema-instance" xmlns:pc="http://schemas.microsoft.com/office/infopath/2007/PartnerControls">
  <documentManagement>
    <Arup_TeamSpaceMustRead xmlns="989a79f6-4f51-404c-912a-6c2bd13bf834">false</Arup_TeamSpaceMustRead>
    <Arup_TeamSpaceDeliverable xmlns="989a79f6-4f51-404c-912a-6c2bd13bf834">false</Arup_TeamSpaceDeliverable>
    <m720c857f92247b4b2f03df6cb5d2bc9 xmlns="989a79f6-4f51-404c-912a-6c2bd13bf834">
      <Terms xmlns="http://schemas.microsoft.com/office/infopath/2007/PartnerControls"/>
    </m720c857f92247b4b2f03df6cb5d2bc9>
    <o9707bc871d6428696dc7fdce2fc1966 xmlns="989a79f6-4f51-404c-912a-6c2bd13bf834">
      <Terms xmlns="http://schemas.microsoft.com/office/infopath/2007/PartnerControls"/>
    </o9707bc871d6428696dc7fdce2fc1966>
    <Arup_TeamSpaceWorkstreamInternal xmlns="989a79f6-4f51-404c-912a-6c2bd13bf834" xsi:nil="true"/>
    <nc695c5aeb184e52bf78fb52672e0b9d xmlns="989a79f6-4f51-404c-912a-6c2bd13bf834">
      <Terms xmlns="http://schemas.microsoft.com/office/infopath/2007/PartnerControls"/>
    </nc695c5aeb184e52bf78fb52672e0b9d>
    <TeamSpaceRevision xmlns="989a79f6-4f51-404c-912a-6c2bd13bf834" xsi:nil="true"/>
    <CO_Description xmlns="989a79f6-4f51-404c-912a-6c2bd13bf834" xsi:nil="true"/>
    <lcf76f155ced4ddcb4097134ff3c332f xmlns="57f0aada-2f9a-434e-855e-eb4e04c41aca">
      <Terms xmlns="http://schemas.microsoft.com/office/infopath/2007/PartnerControls"/>
    </lcf76f155ced4ddcb4097134ff3c332f>
    <Arup_TeamSpaceDocumentStatus xmlns="989a79f6-4f51-404c-912a-6c2bd13bf834" xsi:nil="true"/>
    <Arup_TeamSpaceProjectStage xmlns="989a79f6-4f51-404c-912a-6c2bd13bf834" xsi:nil="true"/>
    <TaxCatchAll xmlns="989a79f6-4f51-404c-912a-6c2bd13bf834" xsi:nil="true"/>
    <ja38ea1158ed452e9308a795972805b9 xmlns="989a79f6-4f51-404c-912a-6c2bd13bf834">
      <Terms xmlns="http://schemas.microsoft.com/office/infopath/2007/PartnerControls"/>
    </ja38ea1158ed452e9308a795972805b9>
  </documentManagement>
</p:properties>
</file>

<file path=customXml/item3.xml><?xml version="1.0" encoding="utf-8"?>
<ct:contentTypeSchema xmlns:ct="http://schemas.microsoft.com/office/2006/metadata/contentType" xmlns:ma="http://schemas.microsoft.com/office/2006/metadata/properties/metaAttributes" ct:_="" ma:_="" ma:contentTypeName="Data and Document" ma:contentTypeID="0x0101002392094CBAD04C3AB0B65532217FA45A010044B12CC79E06FD4C92B3A2B63E43011F" ma:contentTypeVersion="23" ma:contentTypeDescription="" ma:contentTypeScope="" ma:versionID="9569e0a74cf82ffc24d55a980c2d5cd0">
  <xsd:schema xmlns:xsd="http://www.w3.org/2001/XMLSchema" xmlns:xs="http://www.w3.org/2001/XMLSchema" xmlns:p="http://schemas.microsoft.com/office/2006/metadata/properties" xmlns:ns2="989a79f6-4f51-404c-912a-6c2bd13bf834" xmlns:ns3="57f0aada-2f9a-434e-855e-eb4e04c41aca" targetNamespace="http://schemas.microsoft.com/office/2006/metadata/properties" ma:root="true" ma:fieldsID="179ee0aaa0debb44003bf7019fb1ccc5" ns2:_="" ns3:_="">
    <xsd:import namespace="989a79f6-4f51-404c-912a-6c2bd13bf834"/>
    <xsd:import namespace="57f0aada-2f9a-434e-855e-eb4e04c41aca"/>
    <xsd:element name="properties">
      <xsd:complexType>
        <xsd:sequence>
          <xsd:element name="documentManagement">
            <xsd:complexType>
              <xsd:all>
                <xsd:element ref="ns2:CO_Description" minOccurs="0"/>
                <xsd:element ref="ns2:m720c857f92247b4b2f03df6cb5d2bc9" minOccurs="0"/>
                <xsd:element ref="ns2:TaxCatchAll" minOccurs="0"/>
                <xsd:element ref="ns2:TaxCatchAllLabel" minOccurs="0"/>
                <xsd:element ref="ns2:nc695c5aeb184e52bf78fb52672e0b9d" minOccurs="0"/>
                <xsd:element ref="ns2:ja38ea1158ed452e9308a795972805b9" minOccurs="0"/>
                <xsd:element ref="ns2:o9707bc871d6428696dc7fdce2fc1966" minOccurs="0"/>
                <xsd:element ref="ns2:Arup_TeamSpaceProjectStage" minOccurs="0"/>
                <xsd:element ref="ns2:Arup_TeamSpaceDocumentStatus" minOccurs="0"/>
                <xsd:element ref="ns2:Arup_TeamSpaceWorkstreamInternal" minOccurs="0"/>
                <xsd:element ref="ns2:Arup_TeamSpaceMustRead" minOccurs="0"/>
                <xsd:element ref="ns2:Arup_TeamSpaceDeliverable" minOccurs="0"/>
                <xsd:element ref="ns2:TeamSpaceRevision"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DateTaken" minOccurs="0"/>
                <xsd:element ref="ns3:MediaServiceLocation" minOccurs="0"/>
                <xsd:element ref="ns3:MediaLengthInSecond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9a79f6-4f51-404c-912a-6c2bd13bf834" elementFormDefault="qualified">
    <xsd:import namespace="http://schemas.microsoft.com/office/2006/documentManagement/types"/>
    <xsd:import namespace="http://schemas.microsoft.com/office/infopath/2007/PartnerControls"/>
    <xsd:element name="CO_Description" ma:index="8" nillable="true" ma:displayName="Description" ma:internalName="CO_Description">
      <xsd:simpleType>
        <xsd:restriction base="dms:Note"/>
      </xsd:simpleType>
    </xsd:element>
    <xsd:element name="m720c857f92247b4b2f03df6cb5d2bc9" ma:index="9" nillable="true" ma:taxonomy="true" ma:internalName="m720c857f92247b4b2f03df6cb5d2bc9" ma:taxonomyFieldName="Arup_Tags" ma:displayName="Tags" ma:fieldId="{6720c857-f922-47b4-b2f0-3df6cb5d2bc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TaxCatchAll" ma:index="10" nillable="true" ma:displayName="Taxonomy Catch All Column" ma:hidden="true" ma:list="{5d56f69c-3098-409b-97ad-73640f0059d5}" ma:internalName="TaxCatchAll" ma:showField="CatchAllData"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5d56f69c-3098-409b-97ad-73640f0059d5}" ma:internalName="TaxCatchAllLabel" ma:readOnly="true" ma:showField="CatchAllDataLabel" ma:web="989a79f6-4f51-404c-912a-6c2bd13bf834">
      <xsd:complexType>
        <xsd:complexContent>
          <xsd:extension base="dms:MultiChoiceLookup">
            <xsd:sequence>
              <xsd:element name="Value" type="dms:Lookup" maxOccurs="unbounded" minOccurs="0" nillable="true"/>
            </xsd:sequence>
          </xsd:extension>
        </xsd:complexContent>
      </xsd:complexType>
    </xsd:element>
    <xsd:element name="nc695c5aeb184e52bf78fb52672e0b9d" ma:index="13" nillable="true" ma:taxonomy="true" ma:internalName="nc695c5aeb184e52bf78fb52672e0b9d" ma:taxonomyFieldName="CO_Communities" ma:displayName="Community" ma:fieldId="{7c695c5a-eb18-4e52-bf78-fb52672e0b9d}"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ja38ea1158ed452e9308a795972805b9" ma:index="15" nillable="true" ma:taxonomy="true" ma:internalName="ja38ea1158ed452e9308a795972805b9" ma:taxonomyFieldName="CO_Topics" ma:displayName="Topic" ma:fieldId="{3a38ea11-58ed-452e-9308-a795972805b9}" ma:taxonomyMulti="true" ma:sspId="00000000-0000-0000-0000-000000000000" ma:termSetId="00000000-0000-0000-0000-000000000000" ma:anchorId="00000000-0000-0000-0000-000000000000" ma:open="true" ma:isKeyword="false">
      <xsd:complexType>
        <xsd:sequence>
          <xsd:element ref="pc:Terms" minOccurs="0" maxOccurs="1"/>
        </xsd:sequence>
      </xsd:complexType>
    </xsd:element>
    <xsd:element name="o9707bc871d6428696dc7fdce2fc1966" ma:index="17" nillable="true" ma:taxonomy="true" ma:internalName="o9707bc871d6428696dc7fdce2fc1966" ma:taxonomyFieldName="Arup_TypeOfContent" ma:displayName="Content Category" ma:fieldId="{89707bc8-71d6-4286-96dc-7fdce2fc1966}"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Arup_TeamSpaceProjectStage" ma:index="19" nillable="true" ma:displayName="Project Stage" ma:format="Dropdown" ma:internalName="Arup_TeamSpaceProjectStage">
      <xsd:simpleType>
        <xsd:restriction base="dms:Choice">
          <xsd:enumeration value="Not Specified"/>
          <xsd:enumeration value="Concept"/>
          <xsd:enumeration value="Scheme"/>
          <xsd:enumeration value="Detailed Design"/>
          <xsd:enumeration value="Tender"/>
          <xsd:enumeration value="Construction"/>
          <xsd:enumeration value="Handover"/>
          <xsd:enumeration value="As-Built"/>
        </xsd:restriction>
      </xsd:simpleType>
    </xsd:element>
    <xsd:element name="Arup_TeamSpaceDocumentStatus" ma:index="20" nillable="true" ma:displayName="Status" ma:format="Dropdown" ma:indexed="true" ma:internalName="Arup_TeamSpaceDocumentStatus">
      <xsd:simpleType>
        <xsd:restriction base="dms:Choice">
          <xsd:enumeration value="Draft"/>
          <xsd:enumeration value="Issued"/>
        </xsd:restriction>
      </xsd:simpleType>
    </xsd:element>
    <xsd:element name="Arup_TeamSpaceWorkstreamInternal" ma:index="21" nillable="true" ma:displayName="Workstream" ma:format="Dropdown" ma:internalName="Arup_TeamSpaceWorkstreamInternal">
      <xsd:simpleType>
        <xsd:restriction base="dms:Choice">
          <xsd:enumeration value="Architecture"/>
          <xsd:enumeration value="Structures"/>
          <xsd:enumeration value="MEP"/>
          <xsd:enumeration value="Rail"/>
          <xsd:enumeration value="Highways and Civils"/>
          <xsd:enumeration value="Commission &amp; Scope"/>
          <xsd:enumeration value="Costs &amp; Fees"/>
          <xsd:enumeration value="Health &amp; Safety"/>
          <xsd:enumeration value="Project Controls"/>
          <xsd:enumeration value="Schedule"/>
          <xsd:enumeration value="Team"/>
          <xsd:enumeration value="Quality Assurance"/>
        </xsd:restriction>
      </xsd:simpleType>
    </xsd:element>
    <xsd:element name="Arup_TeamSpaceMustRead" ma:index="22" nillable="true" ma:displayName="Must Read" ma:default="0" ma:description="Indicates that the current document is important and must be read. This may take up to 15 minutes to appear in the 'Must Read' panel" ma:internalName="Arup_TeamSpaceMustRead">
      <xsd:simpleType>
        <xsd:restriction base="dms:Boolean"/>
      </xsd:simpleType>
    </xsd:element>
    <xsd:element name="Arup_TeamSpaceDeliverable" ma:index="23" nillable="true" ma:displayName="Deliverable" ma:default="0" ma:indexed="true" ma:internalName="Arup_TeamSpaceDeliverable">
      <xsd:simpleType>
        <xsd:restriction base="dms:Boolean"/>
      </xsd:simpleType>
    </xsd:element>
    <xsd:element name="TeamSpaceRevision" ma:index="24" nillable="true" ma:displayName="Revision" ma:description="User-editable version number" ma:internalName="TeamSpaceRevision">
      <xsd:simpleType>
        <xsd:restriction base="dms:Text">
          <xsd:maxLength value="255"/>
        </xsd:restriction>
      </xsd:simpleType>
    </xsd:element>
    <xsd:element name="SharedWithUsers" ma:index="3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f0aada-2f9a-434e-855e-eb4e04c41ac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5f907feb-2135-424b-9e5e-2a3ef7dbb37b" ma:termSetId="09814cd3-568e-fe90-9814-8d621ff8fb84" ma:anchorId="fba54fb3-c3e1-fe81-a776-ca4b69148c4d" ma:open="true" ma:isKeyword="false">
      <xsd:complexType>
        <xsd:sequence>
          <xsd:element ref="pc:Terms" minOccurs="0" maxOccurs="1"/>
        </xsd:sequence>
      </xsd:complex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DateTaken" ma:index="36" nillable="true" ma:displayName="MediaServiceDateTaken" ma:internalName="MediaServiceDateTaken" ma:readOnly="true">
      <xsd:simpleType>
        <xsd:restriction base="dms:Text"/>
      </xsd:simpleType>
    </xsd:element>
    <xsd:element name="MediaServiceLocation" ma:index="37" nillable="true" ma:displayName="Location"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element name="MediaServiceObjectDetectorVersions" ma:index="39"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TemplafyTemplateConfiguration><![CDATA[{"transformationConfigurations":[{"colorTheme":"{{DataSources.ColorThemes[\"Arup\"].ColorTheme}}","disableUpdates":false,"type":"colorTheme"}],"templateName":"Arup Blank","templateDescription":"","enableDocumentContentUpdater":false,"version":"2.0"}]]></TemplafyTemplateConfiguration>
</file>

<file path=customXml/itemProps1.xml><?xml version="1.0" encoding="utf-8"?>
<ds:datastoreItem xmlns:ds="http://schemas.openxmlformats.org/officeDocument/2006/customXml" ds:itemID="{62CB8C1F-D40D-4C86-BB4B-0CF96D922D6C}">
  <ds:schemaRefs/>
</ds:datastoreItem>
</file>

<file path=customXml/itemProps2.xml><?xml version="1.0" encoding="utf-8"?>
<ds:datastoreItem xmlns:ds="http://schemas.openxmlformats.org/officeDocument/2006/customXml" ds:itemID="{38D412E3-2D3B-43DA-9E60-057108EB3C6D}">
  <ds:schemaRefs>
    <ds:schemaRef ds:uri="http://schemas.openxmlformats.org/package/2006/metadata/core-properties"/>
    <ds:schemaRef ds:uri="http://purl.org/dc/elements/1.1/"/>
    <ds:schemaRef ds:uri="http://purl.org/dc/terms/"/>
    <ds:schemaRef ds:uri="http://schemas.microsoft.com/office/2006/metadata/properties"/>
    <ds:schemaRef ds:uri="989a79f6-4f51-404c-912a-6c2bd13bf834"/>
    <ds:schemaRef ds:uri="57f0aada-2f9a-434e-855e-eb4e04c41aca"/>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85F11E96-5F10-459F-AA9F-A388A42C25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9a79f6-4f51-404c-912a-6c2bd13bf834"/>
    <ds:schemaRef ds:uri="57f0aada-2f9a-434e-855e-eb4e04c41a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9B8E503-894A-4DED-B7CE-DDFE7629DB3E}">
  <ds:schemaRefs>
    <ds:schemaRef ds:uri="http://schemas.microsoft.com/sharepoint/v3/contenttype/forms"/>
  </ds:schemaRefs>
</ds:datastoreItem>
</file>

<file path=customXml/itemProps5.xml><?xml version="1.0" encoding="utf-8"?>
<ds:datastoreItem xmlns:ds="http://schemas.openxmlformats.org/officeDocument/2006/customXml" ds:itemID="{E59C169C-5B71-4139-B067-6BD7D31FA149}">
  <ds:schemaRefs/>
</ds:datastoreItem>
</file>

<file path=docMetadata/LabelInfo.xml><?xml version="1.0" encoding="utf-8"?>
<clbl:labelList xmlns:clbl="http://schemas.microsoft.com/office/2020/mipLabelMetadata">
  <clbl:label id="{82fa3fd3-029b-403d-91b4-1dc930cb0e60}" enabled="1" method="Privileged" siteId="{4ae48b41-0137-4599-8661-fc641fe77be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vt:lpstr>
      <vt:lpstr>Climate Impact Screening</vt:lpstr>
      <vt:lpstr>Impact Screening Summary</vt:lpstr>
      <vt:lpstr>Tool Development QA</vt:lpstr>
      <vt:lpstr>Prioritisation</vt:lpstr>
      <vt:lpstr>Ratings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Lancaster</dc:creator>
  <cp:keywords/>
  <dc:description/>
  <cp:lastModifiedBy>Hanna Jordan</cp:lastModifiedBy>
  <cp:revision/>
  <dcterms:created xsi:type="dcterms:W3CDTF">2022-09-06T16:07:39Z</dcterms:created>
  <dcterms:modified xsi:type="dcterms:W3CDTF">2024-02-01T13:06:01Z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fa3fd3-029b-403d-91b4-1dc930cb0e60_Enabled">
    <vt:lpwstr>true</vt:lpwstr>
  </property>
  <property fmtid="{D5CDD505-2E9C-101B-9397-08002B2CF9AE}" pid="3" name="MSIP_Label_82fa3fd3-029b-403d-91b4-1dc930cb0e60_SetDate">
    <vt:lpwstr>2022-03-01T21:00:43Z</vt:lpwstr>
  </property>
  <property fmtid="{D5CDD505-2E9C-101B-9397-08002B2CF9AE}" pid="4" name="MSIP_Label_82fa3fd3-029b-403d-91b4-1dc930cb0e60_Method">
    <vt:lpwstr>Privileged</vt:lpwstr>
  </property>
  <property fmtid="{D5CDD505-2E9C-101B-9397-08002B2CF9AE}" pid="5" name="MSIP_Label_82fa3fd3-029b-403d-91b4-1dc930cb0e60_Name">
    <vt:lpwstr>82fa3fd3-029b-403d-91b4-1dc930cb0e60</vt:lpwstr>
  </property>
  <property fmtid="{D5CDD505-2E9C-101B-9397-08002B2CF9AE}" pid="6" name="MSIP_Label_82fa3fd3-029b-403d-91b4-1dc930cb0e60_SiteId">
    <vt:lpwstr>4ae48b41-0137-4599-8661-fc641fe77bea</vt:lpwstr>
  </property>
  <property fmtid="{D5CDD505-2E9C-101B-9397-08002B2CF9AE}" pid="7" name="MSIP_Label_82fa3fd3-029b-403d-91b4-1dc930cb0e60_ActionId">
    <vt:lpwstr>fe0e749a-613b-4eba-a7c1-9cad1fe1868c</vt:lpwstr>
  </property>
  <property fmtid="{D5CDD505-2E9C-101B-9397-08002B2CF9AE}" pid="8" name="MSIP_Label_82fa3fd3-029b-403d-91b4-1dc930cb0e60_ContentBits">
    <vt:lpwstr>0</vt:lpwstr>
  </property>
  <property fmtid="{D5CDD505-2E9C-101B-9397-08002B2CF9AE}" pid="9" name="TemplafyTenantId">
    <vt:lpwstr>arup</vt:lpwstr>
  </property>
  <property fmtid="{D5CDD505-2E9C-101B-9397-08002B2CF9AE}" pid="10" name="TemplafyTemplateId">
    <vt:lpwstr>637895971939556465</vt:lpwstr>
  </property>
  <property fmtid="{D5CDD505-2E9C-101B-9397-08002B2CF9AE}" pid="11" name="TemplafyUserProfileId">
    <vt:lpwstr>637919156008137584</vt:lpwstr>
  </property>
  <property fmtid="{D5CDD505-2E9C-101B-9397-08002B2CF9AE}" pid="12" name="TemplafyLanguageCode">
    <vt:lpwstr>en-GB</vt:lpwstr>
  </property>
  <property fmtid="{D5CDD505-2E9C-101B-9397-08002B2CF9AE}" pid="13" name="TemplafyFromBlank">
    <vt:bool>true</vt:bool>
  </property>
  <property fmtid="{D5CDD505-2E9C-101B-9397-08002B2CF9AE}" pid="14" name="ContentTypeId">
    <vt:lpwstr>0x0101002392094CBAD04C3AB0B65532217FA45A010044B12CC79E06FD4C92B3A2B63E43011F</vt:lpwstr>
  </property>
  <property fmtid="{D5CDD505-2E9C-101B-9397-08002B2CF9AE}" pid="15" name="CO_Communities">
    <vt:lpwstr/>
  </property>
  <property fmtid="{D5CDD505-2E9C-101B-9397-08002B2CF9AE}" pid="16" name="Arup_Tags">
    <vt:lpwstr/>
  </property>
  <property fmtid="{D5CDD505-2E9C-101B-9397-08002B2CF9AE}" pid="17" name="CO_Topics">
    <vt:lpwstr/>
  </property>
  <property fmtid="{D5CDD505-2E9C-101B-9397-08002B2CF9AE}" pid="18" name="Arup_TypeOfContent">
    <vt:lpwstr/>
  </property>
  <property fmtid="{D5CDD505-2E9C-101B-9397-08002B2CF9AE}" pid="19" name="MediaServiceImageTags">
    <vt:lpwstr/>
  </property>
</Properties>
</file>